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nférence annuelle des métiers 2023\NA\Graphiques\"/>
    </mc:Choice>
  </mc:AlternateContent>
  <bookViews>
    <workbookView xWindow="0" yWindow="0" windowWidth="20490" windowHeight="7620"/>
  </bookViews>
  <sheets>
    <sheet name="Graphique 1" sheetId="10" r:id="rId1"/>
    <sheet name="Graphique 2" sheetId="9" r:id="rId2"/>
    <sheet name="Graphique 3" sheetId="8" r:id="rId3"/>
    <sheet name="Tableau 1" sheetId="2" r:id="rId4"/>
    <sheet name="Graphique 4" sheetId="5" r:id="rId5"/>
    <sheet name="Graphique 5" sheetId="17" r:id="rId6"/>
    <sheet name="Graphique 6" sheetId="19" r:id="rId7"/>
    <sheet name="Graphique 7" sheetId="20" r:id="rId8"/>
    <sheet name="Carte 1" sheetId="11" r:id="rId9"/>
    <sheet name="Cartes 2" sheetId="12" r:id="rId10"/>
    <sheet name="Carte 3" sheetId="14" r:id="rId11"/>
    <sheet name="Carte 4" sheetId="15" r:id="rId12"/>
    <sheet name="Carte 5" sheetId="16" r:id="rId13"/>
    <sheet name="Cartes 6" sheetId="21"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LIB40" localSheetId="5">#REF!</definedName>
    <definedName name="__LIB40" localSheetId="6">#REF!</definedName>
    <definedName name="__LIB40" localSheetId="7">#REF!</definedName>
    <definedName name="__LIB40">#REF!</definedName>
    <definedName name="_EM9009" localSheetId="5">#REF!</definedName>
    <definedName name="_EM9009" localSheetId="6">#REF!</definedName>
    <definedName name="_EM9009" localSheetId="7">#REF!</definedName>
    <definedName name="_EM9009">#REF!</definedName>
    <definedName name="_EMP8210" localSheetId="5">#REF!</definedName>
    <definedName name="_EMP8210" localSheetId="6">#REF!</definedName>
    <definedName name="_EMP8210" localSheetId="7">#REF!</definedName>
    <definedName name="_EMP8210">#REF!</definedName>
    <definedName name="_EMP9009">[1]EMP9010!$A$4:$S$93</definedName>
    <definedName name="_EMP9010" localSheetId="5">#REF!</definedName>
    <definedName name="_EMP9010" localSheetId="6">#REF!</definedName>
    <definedName name="_EMP9010" localSheetId="7">#REF!</definedName>
    <definedName name="_EMP9010">#REF!</definedName>
    <definedName name="_FEM8210" localSheetId="5">#REF!</definedName>
    <definedName name="_FEM8210" localSheetId="6">#REF!</definedName>
    <definedName name="_FEM8210" localSheetId="7">#REF!</definedName>
    <definedName name="_FEM8210">#REF!</definedName>
    <definedName name="_FEM9009" localSheetId="5">#REF!</definedName>
    <definedName name="_FEM9009" localSheetId="6">#REF!</definedName>
    <definedName name="_FEM9009" localSheetId="7">#REF!</definedName>
    <definedName name="_FEM9009">#REF!</definedName>
    <definedName name="_FEM9010" localSheetId="5">#REF!</definedName>
    <definedName name="_FEM9010" localSheetId="6">#REF!</definedName>
    <definedName name="_FEM9010" localSheetId="7">#REF!</definedName>
    <definedName name="_FEM9010">#REF!</definedName>
    <definedName name="_xlnm._FilterDatabase" localSheetId="5" hidden="1">'Graphique 5'!$A$2:$N$2</definedName>
    <definedName name="_xlnm._FilterDatabase" localSheetId="6" hidden="1">'Graphique 6'!$A$2:$N$2</definedName>
    <definedName name="_xlnm._FilterDatabase" localSheetId="7" hidden="1">'Graphique 7'!$A$2:$N$2</definedName>
    <definedName name="_LIB40" localSheetId="5">#REF!</definedName>
    <definedName name="_LIB40" localSheetId="6">#REF!</definedName>
    <definedName name="_LIB40" localSheetId="7">#REF!</definedName>
    <definedName name="_LIB40">#REF!</definedName>
    <definedName name="_NES9307" localSheetId="5">#REF!</definedName>
    <definedName name="_NES9307" localSheetId="6">#REF!</definedName>
    <definedName name="_NES9307" localSheetId="7">#REF!</definedName>
    <definedName name="_NES9307">#REF!</definedName>
    <definedName name="_NES9308" localSheetId="5">#REF!</definedName>
    <definedName name="_NES9308" localSheetId="6">#REF!</definedName>
    <definedName name="_NES9308" localSheetId="7">#REF!</definedName>
    <definedName name="_NES9308">#REF!</definedName>
    <definedName name="A" localSheetId="5">[2]input!#REF!</definedName>
    <definedName name="A" localSheetId="6">[2]input!#REF!</definedName>
    <definedName name="A" localSheetId="7">[2]input!#REF!</definedName>
    <definedName name="A">[2]input!#REF!</definedName>
    <definedName name="COMPTE_D_EXPLOITATION_PAR_BRANCHE" localSheetId="5">#REF!</definedName>
    <definedName name="COMPTE_D_EXPLOITATION_PAR_BRANCHE" localSheetId="6">#REF!</definedName>
    <definedName name="COMPTE_D_EXPLOITATION_PAR_BRANCHE" localSheetId="7">#REF!</definedName>
    <definedName name="COMPTE_D_EXPLOITATION_PAR_BRANCHE">#REF!</definedName>
    <definedName name="d" localSheetId="5">#REF!</definedName>
    <definedName name="d" localSheetId="6">#REF!</definedName>
    <definedName name="d" localSheetId="7">#REF!</definedName>
    <definedName name="d">#REF!</definedName>
    <definedName name="date_var" localSheetId="5">#REF!</definedName>
    <definedName name="date_var" localSheetId="6">#REF!</definedName>
    <definedName name="date_var" localSheetId="7">#REF!</definedName>
    <definedName name="date_var">#REF!</definedName>
    <definedName name="dates" localSheetId="5">#REF!</definedName>
    <definedName name="dates" localSheetId="6">#REF!</definedName>
    <definedName name="dates" localSheetId="7">#REF!</definedName>
    <definedName name="dates">#REF!</definedName>
    <definedName name="décalag1">'[3]gestion des dates'!$C$1</definedName>
    <definedName name="décalage" localSheetId="5">#REF!</definedName>
    <definedName name="décalage" localSheetId="6">#REF!</definedName>
    <definedName name="décalage" localSheetId="7">#REF!</definedName>
    <definedName name="décalage">#REF!</definedName>
    <definedName name="Destruction" localSheetId="5">#REF!</definedName>
    <definedName name="Destruction" localSheetId="6">#REF!</definedName>
    <definedName name="Destruction" localSheetId="7">#REF!</definedName>
    <definedName name="Destruction">#REF!</definedName>
    <definedName name="DON_FONCTIONS">NA()</definedName>
    <definedName name="DONNEES">NA()</definedName>
    <definedName name="DONNEES_1999">NA()</definedName>
    <definedName name="EMPRETNES379308">[4]EMPRETNES379308!$A$4:$Q$43</definedName>
    <definedName name="EMPRETNES37U9308" localSheetId="5">#REF!</definedName>
    <definedName name="EMPRETNES37U9308" localSheetId="6">#REF!</definedName>
    <definedName name="EMPRETNES37U9308" localSheetId="7">#REF!</definedName>
    <definedName name="EMPRETNES37U9308">#REF!</definedName>
    <definedName name="EMPRETNES389308" localSheetId="5">#REF!</definedName>
    <definedName name="EMPRETNES389308" localSheetId="6">#REF!</definedName>
    <definedName name="EMPRETNES389308" localSheetId="7">#REF!</definedName>
    <definedName name="EMPRETNES389308">#REF!</definedName>
    <definedName name="EMPRETNES38U9308" localSheetId="5">#REF!</definedName>
    <definedName name="EMPRETNES38U9308" localSheetId="6">#REF!</definedName>
    <definedName name="EMPRETNES38U9308" localSheetId="7">#REF!</definedName>
    <definedName name="EMPRETNES38U9308">#REF!</definedName>
    <definedName name="EVOL0305" localSheetId="5">#REF!</definedName>
    <definedName name="EVOL0305" localSheetId="6">#REF!</definedName>
    <definedName name="EVOL0305" localSheetId="7">#REF!</definedName>
    <definedName name="EVOL0305">#REF!</definedName>
    <definedName name="EVOL9002SANT" localSheetId="5">#REF!</definedName>
    <definedName name="EVOL9002SANT" localSheetId="6">#REF!</definedName>
    <definedName name="EVOL9002SANT" localSheetId="7">#REF!</definedName>
    <definedName name="EVOL9002SANT">#REF!</definedName>
    <definedName name="EVOL9503" localSheetId="5">#REF!</definedName>
    <definedName name="EVOL9503" localSheetId="6">#REF!</definedName>
    <definedName name="EVOL9503" localSheetId="7">#REF!</definedName>
    <definedName name="EVOL9503">#REF!</definedName>
    <definedName name="EVOLFAP0310" localSheetId="5">#REF!</definedName>
    <definedName name="EVOLFAP0310" localSheetId="6">#REF!</definedName>
    <definedName name="EVOLFAP0310" localSheetId="7">#REF!</definedName>
    <definedName name="EVOLFAP0310">#REF!</definedName>
    <definedName name="EVOLFAPR0310" localSheetId="5">#REF!</definedName>
    <definedName name="EVOLFAPR0310" localSheetId="6">#REF!</definedName>
    <definedName name="EVOLFAPR0310" localSheetId="7">#REF!</definedName>
    <definedName name="EVOLFAPR0310">#REF!</definedName>
    <definedName name="EVOLPAV0310" localSheetId="5">#REF!</definedName>
    <definedName name="EVOLPAV0310" localSheetId="6">#REF!</definedName>
    <definedName name="EVOLPAV0310" localSheetId="7">#REF!</definedName>
    <definedName name="EVOLPAV0310">#REF!</definedName>
    <definedName name="EVOLPCS0309">[5]PCS!$A$4:$L$492</definedName>
    <definedName name="EVOLPCS0310" localSheetId="5">#REF!</definedName>
    <definedName name="EVOLPCS0310" localSheetId="6">#REF!</definedName>
    <definedName name="EVOLPCS0310" localSheetId="7">#REF!</definedName>
    <definedName name="EVOLPCS0310">#REF!</definedName>
    <definedName name="EVOLR0305" localSheetId="5">#REF!</definedName>
    <definedName name="EVOLR0305" localSheetId="6">#REF!</definedName>
    <definedName name="EVOLR0305" localSheetId="7">#REF!</definedName>
    <definedName name="EVOLR0305">#REF!</definedName>
    <definedName name="EVOLR0308" localSheetId="5">#REF!</definedName>
    <definedName name="EVOLR0308" localSheetId="6">#REF!</definedName>
    <definedName name="EVOLR0308" localSheetId="7">#REF!</definedName>
    <definedName name="EVOLR0308">#REF!</definedName>
    <definedName name="EVOLR0308A" localSheetId="5">#REF!</definedName>
    <definedName name="EVOLR0308A" localSheetId="6">#REF!</definedName>
    <definedName name="EVOLR0308A" localSheetId="7">#REF!</definedName>
    <definedName name="EVOLR0308A">#REF!</definedName>
    <definedName name="EVOLR8210">[6]EVOLR8210!$A$1:$AE$91</definedName>
    <definedName name="EVOLR9010" localSheetId="5">#REF!</definedName>
    <definedName name="EVOLR9010" localSheetId="6">#REF!</definedName>
    <definedName name="EVOLR9010" localSheetId="7">#REF!</definedName>
    <definedName name="EVOLR9010">#REF!</definedName>
    <definedName name="EVOLR9503" localSheetId="5">#REF!</definedName>
    <definedName name="EVOLR9503" localSheetId="6">#REF!</definedName>
    <definedName name="EVOLR9503" localSheetId="7">#REF!</definedName>
    <definedName name="EVOLR9503">#REF!</definedName>
    <definedName name="INTRETNES37U9308" localSheetId="5">#REF!</definedName>
    <definedName name="INTRETNES37U9308" localSheetId="6">#REF!</definedName>
    <definedName name="INTRETNES37U9308" localSheetId="7">#REF!</definedName>
    <definedName name="INTRETNES37U9308">#REF!</definedName>
    <definedName name="INTRETNES38U9308" localSheetId="5">#REF!</definedName>
    <definedName name="INTRETNES38U9308" localSheetId="6">#REF!</definedName>
    <definedName name="INTRETNES38U9308" localSheetId="7">#REF!</definedName>
    <definedName name="INTRETNES38U9308">#REF!</definedName>
    <definedName name="Label_NES">[4]listes!$E$2:$E$38</definedName>
    <definedName name="Liste_FAP">[1]listes!$D$2:$D$88</definedName>
    <definedName name="liste_methode" localSheetId="5">[1]listes!#REF!</definedName>
    <definedName name="liste_methode" localSheetId="6">[1]listes!#REF!</definedName>
    <definedName name="liste_methode" localSheetId="7">[1]listes!#REF!</definedName>
    <definedName name="liste_methode">[1]listes!#REF!</definedName>
    <definedName name="Liste_NES">[7]output_logistic!$B$2:$B$37</definedName>
    <definedName name="Liste_PMQ">[8]output!$A$2:$A$31</definedName>
    <definedName name="liste_secteursPMQ">[1]listes!$A$2:$A$31</definedName>
    <definedName name="Modifications_communales">NA()</definedName>
    <definedName name="Modifications_territoriales">NA()</definedName>
    <definedName name="NES37_9308" localSheetId="5">#REF!</definedName>
    <definedName name="NES37_9308" localSheetId="6">#REF!</definedName>
    <definedName name="NES37_9308" localSheetId="7">#REF!</definedName>
    <definedName name="NES37_9308">#REF!</definedName>
    <definedName name="NES37INTU9308" localSheetId="5">#REF!</definedName>
    <definedName name="NES37INTU9308" localSheetId="6">#REF!</definedName>
    <definedName name="NES37INTU9308" localSheetId="7">#REF!</definedName>
    <definedName name="NES37INTU9308">#REF!</definedName>
    <definedName name="NES37U9308" localSheetId="5">#REF!</definedName>
    <definedName name="NES37U9308" localSheetId="6">#REF!</definedName>
    <definedName name="NES37U9308" localSheetId="7">#REF!</definedName>
    <definedName name="NES37U9308">#REF!</definedName>
    <definedName name="NESINTU9307" localSheetId="5">#REF!</definedName>
    <definedName name="NESINTU9307" localSheetId="6">#REF!</definedName>
    <definedName name="NESINTU9307" localSheetId="7">#REF!</definedName>
    <definedName name="NESINTU9307">#REF!</definedName>
    <definedName name="NESINTU9308" localSheetId="5">#REF!</definedName>
    <definedName name="NESINTU9308" localSheetId="6">#REF!</definedName>
    <definedName name="NESINTU9308" localSheetId="7">#REF!</definedName>
    <definedName name="NESINTU9308">#REF!</definedName>
    <definedName name="NESRINTU9308" localSheetId="5">#REF!</definedName>
    <definedName name="NESRINTU9308" localSheetId="6">#REF!</definedName>
    <definedName name="NESRINTU9308" localSheetId="7">#REF!</definedName>
    <definedName name="NESRINTU9308">#REF!</definedName>
    <definedName name="NESRPMQ9308" localSheetId="5">#REF!</definedName>
    <definedName name="NESRPMQ9308" localSheetId="6">#REF!</definedName>
    <definedName name="NESRPMQ9308" localSheetId="7">#REF!</definedName>
    <definedName name="NESRPMQ9308">#REF!</definedName>
    <definedName name="NESRPMQT9308" localSheetId="5">#REF!</definedName>
    <definedName name="NESRPMQT9308" localSheetId="6">#REF!</definedName>
    <definedName name="NESRPMQT9308" localSheetId="7">#REF!</definedName>
    <definedName name="NESRPMQT9308">#REF!</definedName>
    <definedName name="NESSAL9308">'[9]Emploi Enquête Emploi'!$A$4:$R$40</definedName>
    <definedName name="NESU9307" localSheetId="5">#REF!</definedName>
    <definedName name="NESU9307" localSheetId="6">#REF!</definedName>
    <definedName name="NESU9307" localSheetId="7">#REF!</definedName>
    <definedName name="NESU9307">#REF!</definedName>
    <definedName name="NESU9308" localSheetId="5">#REF!</definedName>
    <definedName name="NESU9308" localSheetId="6">#REF!</definedName>
    <definedName name="NESU9308" localSheetId="7">#REF!</definedName>
    <definedName name="NESU9308">#REF!</definedName>
    <definedName name="PMQFAP9308" localSheetId="5">#REF!</definedName>
    <definedName name="PMQFAP9308" localSheetId="6">#REF!</definedName>
    <definedName name="PMQFAP9308" localSheetId="7">#REF!</definedName>
    <definedName name="PMQFAP9308">#REF!</definedName>
    <definedName name="PMQFAPT9308" localSheetId="5">#REF!</definedName>
    <definedName name="PMQFAPT9308" localSheetId="6">#REF!</definedName>
    <definedName name="PMQFAPT9308" localSheetId="7">#REF!</definedName>
    <definedName name="PMQFAPT9308">#REF!</definedName>
    <definedName name="PMQNESR9308" localSheetId="5">#REF!</definedName>
    <definedName name="PMQNESR9308" localSheetId="6">#REF!</definedName>
    <definedName name="PMQNESR9308" localSheetId="7">#REF!</definedName>
    <definedName name="PMQNESR9308">#REF!</definedName>
    <definedName name="PMQNESRT9308" localSheetId="5">#REF!</definedName>
    <definedName name="PMQNESRT9308" localSheetId="6">#REF!</definedName>
    <definedName name="PMQNESRT9308" localSheetId="7">#REF!</definedName>
    <definedName name="PMQNESRT9308">#REF!</definedName>
    <definedName name="Scénario" localSheetId="5">#REF!</definedName>
    <definedName name="Scénario" localSheetId="6">#REF!</definedName>
    <definedName name="Scénario" localSheetId="7">#REF!</definedName>
    <definedName name="Scénario">#REF!</definedName>
    <definedName name="secteurs" localSheetId="5">#REF!</definedName>
    <definedName name="secteurs" localSheetId="6">#REF!</definedName>
    <definedName name="secteurs" localSheetId="7">#REF!</definedName>
    <definedName name="secteurs">#REF!</definedName>
    <definedName name="test">[4]listes!$A$2:$A$31</definedName>
    <definedName name="TSECT2007B" localSheetId="5">#REF!</definedName>
    <definedName name="TSECT2007B" localSheetId="6">#REF!</definedName>
    <definedName name="TSECT2007B" localSheetId="7">#REF!</definedName>
    <definedName name="TSECT2007B">#REF!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0" i="16" l="1"/>
  <c r="C89" i="16"/>
  <c r="C88" i="16"/>
  <c r="C87" i="16"/>
  <c r="C86"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C3" i="16"/>
  <c r="F91" i="15" l="1"/>
  <c r="C91" i="15" s="1"/>
  <c r="F90" i="15"/>
  <c r="C90" i="15" s="1"/>
  <c r="F89" i="15"/>
  <c r="C89" i="15" s="1"/>
  <c r="F88" i="15"/>
  <c r="C88" i="15" s="1"/>
  <c r="F87" i="15"/>
  <c r="C87" i="15" s="1"/>
  <c r="F86" i="15"/>
  <c r="C86" i="15" s="1"/>
  <c r="F85" i="15"/>
  <c r="C85" i="15" s="1"/>
  <c r="F84" i="15"/>
  <c r="C84" i="15" s="1"/>
  <c r="F83" i="15"/>
  <c r="C83" i="15" s="1"/>
  <c r="F82" i="15"/>
  <c r="C82" i="15" s="1"/>
  <c r="F81" i="15"/>
  <c r="C81" i="15" s="1"/>
  <c r="F80" i="15"/>
  <c r="C80" i="15" s="1"/>
  <c r="F79" i="15"/>
  <c r="C79" i="15" s="1"/>
  <c r="F78" i="15"/>
  <c r="C78" i="15" s="1"/>
  <c r="F77" i="15"/>
  <c r="C77" i="15" s="1"/>
  <c r="F76" i="15"/>
  <c r="C76" i="15"/>
  <c r="F75" i="15"/>
  <c r="C75" i="15" s="1"/>
  <c r="F74" i="15"/>
  <c r="C74" i="15"/>
  <c r="F73" i="15"/>
  <c r="C73" i="15" s="1"/>
  <c r="F72" i="15"/>
  <c r="C72" i="15"/>
  <c r="F71" i="15"/>
  <c r="C71" i="15" s="1"/>
  <c r="F70" i="15"/>
  <c r="C70" i="15"/>
  <c r="F69" i="15"/>
  <c r="C69" i="15" s="1"/>
  <c r="F68" i="15"/>
  <c r="C68" i="15"/>
  <c r="F67" i="15"/>
  <c r="C67" i="15" s="1"/>
  <c r="F66" i="15"/>
  <c r="C66" i="15"/>
  <c r="F65" i="15"/>
  <c r="C65" i="15" s="1"/>
  <c r="F64" i="15"/>
  <c r="C64" i="15"/>
  <c r="F63" i="15"/>
  <c r="C63" i="15" s="1"/>
  <c r="F62" i="15"/>
  <c r="C62" i="15"/>
  <c r="F61" i="15"/>
  <c r="C61" i="15" s="1"/>
  <c r="F60" i="15"/>
  <c r="C60" i="15"/>
  <c r="F59" i="15"/>
  <c r="C59" i="15" s="1"/>
  <c r="F58" i="15"/>
  <c r="C58" i="15"/>
  <c r="F57" i="15"/>
  <c r="C57" i="15" s="1"/>
  <c r="F56" i="15"/>
  <c r="C56" i="15"/>
  <c r="F55" i="15"/>
  <c r="C55" i="15" s="1"/>
  <c r="F54" i="15"/>
  <c r="C54" i="15"/>
  <c r="F53" i="15"/>
  <c r="C53" i="15" s="1"/>
  <c r="F52" i="15"/>
  <c r="C52" i="15"/>
  <c r="F51" i="15"/>
  <c r="C51" i="15" s="1"/>
  <c r="F50" i="15"/>
  <c r="C50" i="15"/>
  <c r="F49" i="15"/>
  <c r="C49" i="15" s="1"/>
  <c r="F48" i="15"/>
  <c r="C48" i="15"/>
  <c r="F47" i="15"/>
  <c r="C47" i="15" s="1"/>
  <c r="F46" i="15"/>
  <c r="C46" i="15"/>
  <c r="F45" i="15"/>
  <c r="C45" i="15" s="1"/>
  <c r="F44" i="15"/>
  <c r="C44" i="15"/>
  <c r="F43" i="15"/>
  <c r="C43" i="15" s="1"/>
  <c r="F42" i="15"/>
  <c r="C42" i="15"/>
  <c r="F41" i="15"/>
  <c r="C41" i="15" s="1"/>
  <c r="F40" i="15"/>
  <c r="C40" i="15"/>
  <c r="F39" i="15"/>
  <c r="C39" i="15" s="1"/>
  <c r="F38" i="15"/>
  <c r="C38" i="15"/>
  <c r="F37" i="15"/>
  <c r="C37" i="15" s="1"/>
  <c r="F36" i="15"/>
  <c r="C36" i="15"/>
  <c r="F35" i="15"/>
  <c r="C35" i="15" s="1"/>
  <c r="F34" i="15"/>
  <c r="C34" i="15"/>
  <c r="F33" i="15"/>
  <c r="C33" i="15" s="1"/>
  <c r="F32" i="15"/>
  <c r="C32" i="15"/>
  <c r="F31" i="15"/>
  <c r="C31" i="15" s="1"/>
  <c r="F30" i="15"/>
  <c r="C30" i="15"/>
  <c r="F29" i="15"/>
  <c r="C29" i="15" s="1"/>
  <c r="F28" i="15"/>
  <c r="C28" i="15"/>
  <c r="F27" i="15"/>
  <c r="C27" i="15" s="1"/>
  <c r="F26" i="15"/>
  <c r="C26" i="15"/>
  <c r="F25" i="15"/>
  <c r="C25" i="15" s="1"/>
  <c r="F24" i="15"/>
  <c r="C24" i="15"/>
  <c r="F23" i="15"/>
  <c r="C23" i="15" s="1"/>
  <c r="F22" i="15"/>
  <c r="C22" i="15"/>
  <c r="F21" i="15"/>
  <c r="C21" i="15" s="1"/>
  <c r="F20" i="15"/>
  <c r="C20" i="15"/>
  <c r="F19" i="15"/>
  <c r="C19" i="15" s="1"/>
  <c r="F18" i="15"/>
  <c r="C18" i="15"/>
  <c r="F17" i="15"/>
  <c r="C17" i="15" s="1"/>
  <c r="F16" i="15"/>
  <c r="C16" i="15"/>
  <c r="F15" i="15"/>
  <c r="C15" i="15" s="1"/>
  <c r="F14" i="15"/>
  <c r="C14" i="15"/>
  <c r="F13" i="15"/>
  <c r="C13" i="15" s="1"/>
  <c r="F12" i="15"/>
  <c r="C12" i="15"/>
  <c r="F11" i="15"/>
  <c r="C11" i="15" s="1"/>
  <c r="F10" i="15"/>
  <c r="C10" i="15"/>
  <c r="F9" i="15"/>
  <c r="C9" i="15" s="1"/>
  <c r="F8" i="15"/>
  <c r="C8" i="15"/>
  <c r="F7" i="15"/>
  <c r="C7" i="15" s="1"/>
  <c r="F6" i="15"/>
  <c r="C6" i="15"/>
  <c r="F5" i="15"/>
  <c r="C5" i="15" s="1"/>
  <c r="F4" i="15"/>
  <c r="C4" i="15"/>
  <c r="F3" i="15"/>
  <c r="C3" i="15" s="1"/>
  <c r="Q26" i="5" l="1"/>
  <c r="Q27" i="5" s="1"/>
</calcChain>
</file>

<file path=xl/comments1.xml><?xml version="1.0" encoding="utf-8"?>
<comments xmlns="http://schemas.openxmlformats.org/spreadsheetml/2006/main">
  <authors>
    <author>INSEE</author>
  </authors>
  <commentList>
    <comment ref="A100" authorId="0" shapeId="0">
      <text>
        <r>
          <rPr>
            <sz val="9"/>
            <color indexed="81"/>
            <rFont val="Tahoma"/>
            <family val="2"/>
          </rPr>
          <t>Déclinaison en 5 postes de la Nomenclature d'Activité Française (NAF rév.2)_x000D_
La Nomenclature d'Activité Française (NAF), a été révisée en 2008 afin de remplacer le dispositif établi en 1993, qui avait été légèrement révisé en 2003. Il repose sur une nomenclature comptant environ 700 postes dans sa version la plus détaillée. 
La nomenclature agrégée - NA, 2008 se substitue à la nomenclature économique de synthèse (NES). La NES associée à la NAF rév. 1 disparaît en tant que telle avec le passage à la NAF rév. 2. En effet cette nomenclature, strictement française, ne permettait pas de comparaisons internationales car elle ne s'emboîtait pas dans l'arborescence de la CITI et de la NACE. 
Pour toute précision sur la NAF et la NA (leurs différents niveaux, leurs correspondances, leurs révisions, etc), se reporter à la sous-rubrique « Nomenclatures » de la rubrique « Définitions, méthodes et qualité » d'insee.fr . 
Les estimations d'emploi salarié sont publiées en NA38, NA17 et en 5 secteurs (Agriculture, Industrie, Construction, Tertiaire marchand, Tertiaire non marchand, voir tableau ci</t>
        </r>
      </text>
    </comment>
  </commentList>
</comments>
</file>

<file path=xl/comments2.xml><?xml version="1.0" encoding="utf-8"?>
<comments xmlns="http://schemas.openxmlformats.org/spreadsheetml/2006/main">
  <authors>
    <author>INSEE</author>
  </authors>
  <commentList>
    <comment ref="A100" authorId="0" shapeId="0">
      <text>
        <r>
          <rPr>
            <sz val="9"/>
            <color indexed="81"/>
            <rFont val="Tahoma"/>
            <family val="2"/>
          </rPr>
          <t>Déclinaison en 5 postes de la Nomenclature d'Activité Française (NAF rév.2)_x000D_
La Nomenclature d'Activité Française (NAF), a été révisée en 2008 afin de remplacer le dispositif établi en 1993, qui avait été légèrement révisé en 2003. Il repose sur une nomenclature comptant environ 700 postes dans sa version la plus détaillée. 
La nomenclature agrégée - NA, 2008 se substitue à la nomenclature économique de synthèse (NES). La NES associée à la NAF rév. 1 disparaît en tant que telle avec le passage à la NAF rév. 2. En effet cette nomenclature, strictement française, ne permettait pas de comparaisons internationales car elle ne s'emboîtait pas dans l'arborescence de la CITI et de la NACE. 
Pour toute précision sur la NAF et la NA (leurs différents niveaux, leurs correspondances, leurs révisions, etc), se reporter à la sous-rubrique « Nomenclatures » de la rubrique « Définitions, méthodes et qualité » d'insee.fr . 
Les estimations d'emploi salarié sont publiées en NA38, NA17 et en 5 secteurs (Agriculture, Industrie, Construction, Tertiaire marchand, Tertiaire non marchand, voir tableau ci</t>
        </r>
      </text>
    </comment>
  </commentList>
</comments>
</file>

<file path=xl/sharedStrings.xml><?xml version="1.0" encoding="utf-8"?>
<sst xmlns="http://schemas.openxmlformats.org/spreadsheetml/2006/main" count="1152" uniqueCount="243">
  <si>
    <t>Graphique 1 - Cible de baisse des émissions directes liées à l’usage des bâtiments</t>
  </si>
  <si>
    <t>Graphique 2 - Emploi salarié de la construction hors génie civil (y compris intérim), en milliers</t>
  </si>
  <si>
    <t>Graphique 3 - Nombre de logements cumulés sur douze mois, en milliers</t>
  </si>
  <si>
    <t>Tableau 1 – Principales hypothèses des scénarios de réduction des émissions de GES dans le secteur du bâtiment à l’horizon 2030</t>
  </si>
  <si>
    <r>
      <t>•</t>
    </r>
    <r>
      <rPr>
        <sz val="7"/>
        <color theme="1"/>
        <rFont val="Times New Roman"/>
        <family val="1"/>
      </rPr>
      <t xml:space="preserve">    </t>
    </r>
    <r>
      <rPr>
        <sz val="10"/>
        <color theme="1"/>
        <rFont val="Arial"/>
        <family val="2"/>
      </rPr>
      <t>Mise en œuvre du décret Eco-énergie tertiaire</t>
    </r>
  </si>
  <si>
    <t>Forte baisse de la construction neuve</t>
  </si>
  <si>
    <t>Scénario négaWatt 2022-2050</t>
  </si>
  <si>
    <r>
      <t>•</t>
    </r>
    <r>
      <rPr>
        <sz val="7"/>
        <color theme="1"/>
        <rFont val="Times New Roman"/>
        <family val="1"/>
      </rPr>
      <t xml:space="preserve">       </t>
    </r>
    <r>
      <rPr>
        <sz val="10"/>
        <color theme="1"/>
        <rFont val="Arial"/>
        <family val="2"/>
      </rPr>
      <t>500 000 rénovations complètes et performantes par an sur 2020-2030 (hausse du rythme après 2030). Les logements classés F et G sont rénovés en priorité.</t>
    </r>
  </si>
  <si>
    <r>
      <t>•</t>
    </r>
    <r>
      <rPr>
        <sz val="7"/>
        <color theme="1"/>
        <rFont val="Times New Roman"/>
        <family val="1"/>
      </rPr>
      <t xml:space="preserve">  </t>
    </r>
    <r>
      <rPr>
        <sz val="10"/>
        <color theme="1"/>
        <rFont val="Arial"/>
        <family val="2"/>
      </rPr>
      <t>Forte dynamique de décarbonation des vecteurs (PAC performantes, bois…)</t>
    </r>
  </si>
  <si>
    <r>
      <t>•</t>
    </r>
    <r>
      <rPr>
        <sz val="7"/>
        <color theme="1"/>
        <rFont val="Times New Roman"/>
        <family val="1"/>
      </rPr>
      <t xml:space="preserve">       </t>
    </r>
    <r>
      <rPr>
        <sz val="10"/>
        <color theme="1"/>
        <rFont val="Arial"/>
        <family val="2"/>
      </rPr>
      <t>Mise en œuvre du décret Eco-énergie tertiaire</t>
    </r>
  </si>
  <si>
    <t>Scénario bas-carbone Métiers 2030, France Stratégie &amp; Dares</t>
  </si>
  <si>
    <r>
      <t>•</t>
    </r>
    <r>
      <rPr>
        <sz val="7"/>
        <color theme="1"/>
        <rFont val="Times New Roman"/>
        <family val="1"/>
      </rPr>
      <t xml:space="preserve">    </t>
    </r>
    <r>
      <rPr>
        <sz val="10"/>
        <color theme="1"/>
        <rFont val="Arial"/>
        <family val="2"/>
      </rPr>
      <t>Atteinte des objectifs de la SNBC 2, dans le résidentiel et le tertiaire (rénovations performantes, décret Eco-énergie tertiaire)</t>
    </r>
  </si>
  <si>
    <t>Pas de baisse de la construction neuve</t>
  </si>
  <si>
    <t>Rapport Pisani-Ferry et Mahfouz</t>
  </si>
  <si>
    <r>
      <t>•</t>
    </r>
    <r>
      <rPr>
        <sz val="7"/>
        <color theme="1"/>
        <rFont val="Times New Roman"/>
        <family val="1"/>
      </rPr>
      <t xml:space="preserve">    </t>
    </r>
    <r>
      <rPr>
        <sz val="10"/>
        <color theme="1"/>
        <rFont val="Arial"/>
        <family val="2"/>
      </rPr>
      <t>Baisse des émissions de 44 MtCO2eq en 2030 par rapport à 2021</t>
    </r>
  </si>
  <si>
    <r>
      <t>•</t>
    </r>
    <r>
      <rPr>
        <sz val="7"/>
        <color theme="1"/>
        <rFont val="Times New Roman"/>
        <family val="1"/>
      </rPr>
      <t xml:space="preserve">    </t>
    </r>
    <r>
      <rPr>
        <sz val="10"/>
        <color theme="1"/>
        <rFont val="Arial"/>
        <family val="2"/>
      </rPr>
      <t>Rénovation des passoires gaz et fioul (dont la moitié vers A ou B), changement de la majorité des chaudières fioul et remplacement accéléré du chauffage gaz</t>
    </r>
  </si>
  <si>
    <t>Pas d’hypothèse sur la construction neuve</t>
  </si>
  <si>
    <r>
      <t xml:space="preserve">Scénario cible Build Up Skills 2, Ademe
</t>
    </r>
    <r>
      <rPr>
        <sz val="10"/>
        <color theme="1"/>
        <rFont val="Arial"/>
        <family val="2"/>
      </rPr>
      <t>(fondé sur le scénario Transition(s) 2050 « Coopérations territoriales »)</t>
    </r>
  </si>
  <si>
    <t>•  Rythme soutenu de rénovations performantes (BBC), principalement par étapes : 900 000 logements par an entre 2020 et 2030 (baisse du rythme après 2030) ;</t>
  </si>
  <si>
    <t>•    Forte dynamique de décarbonation des vecteurs (PAC électriques, réseaux de chaleur, chauffage bois)</t>
  </si>
  <si>
    <r>
      <t>•</t>
    </r>
    <r>
      <rPr>
        <sz val="7"/>
        <color theme="1"/>
        <rFont val="Times New Roman"/>
        <family val="1"/>
      </rPr>
      <t xml:space="preserve">    </t>
    </r>
    <r>
      <rPr>
        <sz val="10"/>
        <color theme="1"/>
        <rFont val="Arial"/>
        <family val="2"/>
      </rPr>
      <t>Atteinte des objectifs du paquet Fit for 55 ;</t>
    </r>
  </si>
  <si>
    <t>•    Mise en œuvre du décret Eco-énergie tertiaire</t>
  </si>
  <si>
    <t>Total</t>
  </si>
  <si>
    <r>
      <t>Graphique 4 -</t>
    </r>
    <r>
      <rPr>
        <sz val="12"/>
        <color theme="1"/>
        <rFont val="Arial"/>
        <family val="2"/>
      </rPr>
      <t xml:space="preserve">  </t>
    </r>
    <r>
      <rPr>
        <b/>
        <sz val="12"/>
        <color theme="1"/>
        <rFont val="Arial"/>
        <family val="2"/>
      </rPr>
      <t>Évolution des investissements (milliards d’euros) et de l’emploi dans la construction liés à la rénovation énergétique (milliers d’ETP) entre 2019 et 2030</t>
    </r>
  </si>
  <si>
    <t>Métiers 2030</t>
  </si>
  <si>
    <t>négaWatt</t>
  </si>
  <si>
    <t>Date</t>
  </si>
  <si>
    <t>Logements autorisés</t>
  </si>
  <si>
    <t>Logements mis en chantier</t>
  </si>
  <si>
    <t>BUS 2</t>
  </si>
  <si>
    <t>Investissement supplémentaire 2019-2030</t>
  </si>
  <si>
    <t>Emploi supplémentaire 2019-2030</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</si>
  <si>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</si>
  <si>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</si>
  <si>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</si>
  <si>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</si>
  <si>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</si>
  <si>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</si>
  <si>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</si>
  <si>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</si>
  <si>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</si>
  <si>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</si>
  <si>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</si>
  <si>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</si>
  <si>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</si>
  <si>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</si>
  <si>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</si>
  <si>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</si>
  <si>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</si>
  <si>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Emploi salarié du bâtiment (y compris intérim)</t>
  </si>
  <si>
    <t>Emissions 2019</t>
  </si>
  <si>
    <t>Gaz</t>
  </si>
  <si>
    <t>Isolation</t>
  </si>
  <si>
    <t>Sobriété</t>
  </si>
  <si>
    <t>Biogaz</t>
  </si>
  <si>
    <t>Emissions 2030</t>
  </si>
  <si>
    <t>Logement</t>
  </si>
  <si>
    <t>Tertiaire</t>
  </si>
  <si>
    <t>Fioul</t>
  </si>
  <si>
    <t>Mise en forme: voir Powerpoint</t>
  </si>
  <si>
    <t>Département</t>
  </si>
  <si>
    <t>Région</t>
  </si>
  <si>
    <t>Passoires</t>
  </si>
  <si>
    <t>01</t>
  </si>
  <si>
    <t>Auvergne-Rhône-Alpes</t>
  </si>
  <si>
    <t>02</t>
  </si>
  <si>
    <t>Hauts-de-France</t>
  </si>
  <si>
    <t>03</t>
  </si>
  <si>
    <t>04</t>
  </si>
  <si>
    <t>Provence-Alpes-Côte d'Azur</t>
  </si>
  <si>
    <t>05</t>
  </si>
  <si>
    <t>06</t>
  </si>
  <si>
    <t>07</t>
  </si>
  <si>
    <t>08</t>
  </si>
  <si>
    <t>Grand-Est</t>
  </si>
  <si>
    <t>09</t>
  </si>
  <si>
    <t>Occitanie</t>
  </si>
  <si>
    <t>10</t>
  </si>
  <si>
    <t>11</t>
  </si>
  <si>
    <t>12</t>
  </si>
  <si>
    <t>13</t>
  </si>
  <si>
    <t>14</t>
  </si>
  <si>
    <t>Normandie</t>
  </si>
  <si>
    <t>15</t>
  </si>
  <si>
    <t>16</t>
  </si>
  <si>
    <t>Nouvelle-Aquitaine</t>
  </si>
  <si>
    <t>17</t>
  </si>
  <si>
    <t>18</t>
  </si>
  <si>
    <t>Centre-Val De Loire</t>
  </si>
  <si>
    <t>19</t>
  </si>
  <si>
    <t>21</t>
  </si>
  <si>
    <t>Bourgogne-Franche-Comté</t>
  </si>
  <si>
    <t>22</t>
  </si>
  <si>
    <t>Bretagne</t>
  </si>
  <si>
    <t>23</t>
  </si>
  <si>
    <t>24</t>
  </si>
  <si>
    <t>25</t>
  </si>
  <si>
    <t>26</t>
  </si>
  <si>
    <t>27</t>
  </si>
  <si>
    <t>28</t>
  </si>
  <si>
    <t>29</t>
  </si>
  <si>
    <t>2A</t>
  </si>
  <si>
    <t>Corse</t>
  </si>
  <si>
    <t>2B</t>
  </si>
  <si>
    <t>30</t>
  </si>
  <si>
    <t>31</t>
  </si>
  <si>
    <t>32</t>
  </si>
  <si>
    <t>33</t>
  </si>
  <si>
    <t>34</t>
  </si>
  <si>
    <t>35</t>
  </si>
  <si>
    <t>36</t>
  </si>
  <si>
    <t>37</t>
  </si>
  <si>
    <t>38</t>
  </si>
  <si>
    <t>39</t>
  </si>
  <si>
    <t>40</t>
  </si>
  <si>
    <t>41</t>
  </si>
  <si>
    <t>42</t>
  </si>
  <si>
    <t>43</t>
  </si>
  <si>
    <t>44</t>
  </si>
  <si>
    <t>Pays De La Loire</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</si>
  <si>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</si>
  <si>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</si>
  <si>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</si>
  <si>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</si>
  <si>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</si>
  <si>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</si>
  <si>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</si>
  <si>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</si>
  <si>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</si>
  <si>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</si>
  <si>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</si>
  <si>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</si>
  <si>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</si>
  <si>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</si>
  <si>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</si>
  <si>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</si>
  <si>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</si>
  <si>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</si>
  <si>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</si>
  <si>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</si>
  <si>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</si>
  <si>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</si>
  <si>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</si>
  <si>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</si>
  <si>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</si>
  <si>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</si>
  <si>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</si>
  <si>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</si>
  <si>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</si>
  <si>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</si>
  <si>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</si>
  <si>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Ile-de-France</t>
  </si>
  <si>
    <t>76</t>
  </si>
  <si>
    <t>77</t>
  </si>
  <si>
    <t>78</t>
  </si>
  <si>
    <t>79</t>
  </si>
  <si>
    <t>80</t>
  </si>
  <si>
    <t>81</t>
  </si>
  <si>
    <t>82</t>
  </si>
  <si>
    <t>83</t>
  </si>
  <si>
    <t>84</t>
  </si>
  <si>
    <t>85</t>
  </si>
  <si>
    <t>86</t>
  </si>
  <si>
    <t>87</t>
  </si>
  <si>
    <t>88</t>
  </si>
  <si>
    <t>89</t>
  </si>
  <si>
    <t>90</t>
  </si>
  <si>
    <t>91</t>
  </si>
  <si>
    <t>92</t>
  </si>
  <si>
    <t>93</t>
  </si>
  <si>
    <t>94</t>
  </si>
  <si>
    <t>95</t>
  </si>
  <si>
    <t>% Fioul dans le département</t>
  </si>
  <si>
    <t>Tableaux détaillés - Résidences principales par type de logement, nombre de pièces et combustible principal</t>
  </si>
  <si>
    <t>France hors Mayotte - Communes</t>
  </si>
  <si>
    <t>Mise en ligne le 30/06/2021       Géographie au 01/01/2021</t>
  </si>
  <si>
    <t>©Insee       Source(s) : Insee, RP2018 exploitation principale</t>
  </si>
  <si>
    <t>% logements département</t>
  </si>
  <si>
    <t>SDES, 2022</t>
  </si>
  <si>
    <t xml:space="preserve">https://www.statistiques.developpement-durable.gouv.fr/le-parc-de-logements-par-classe-de-performance-energetique-au-1er-janvier-2022-0 </t>
  </si>
  <si>
    <t>Consommation d'énergie du tertiaire ramenée à l'emploi dans le département (MWh/emploi)</t>
  </si>
  <si>
    <t xml:space="preserve">SDES, Données locales de l'énergie, secteur tertiaire, 2021, à l'exclusion des secteurs services d'information, programmation et diffusion, programmation/conseil et autres activités informatiques, télécommunications, transports terrestres et par conduite, transports aériens, </t>
  </si>
  <si>
    <t xml:space="preserve">entreposage et service auxiliaire des transports, activités d'architecture et d'ingénierie, collecte et traitement des eaux usées, captage, traitement et distribution d'eau, transports par eau, collecte, traitement et élimination des déchets/récupération, </t>
  </si>
  <si>
    <t>dépollution et autres services de gestion des déchets, activités immobilières</t>
  </si>
  <si>
    <t>Insee, Emploi par dpt et région selon le statut et le secteur d'activité, moyenne de l'emploi total sur 2017-2020</t>
  </si>
  <si>
    <t>Hypothèses France Stratégie</t>
  </si>
  <si>
    <t>Insee</t>
  </si>
  <si>
    <t>Besoins réno / Emplois construction du département</t>
  </si>
  <si>
    <t>Clé résidentiel-tertiaire des besoins en rénovation</t>
  </si>
  <si>
    <t>Emploi dans la construction dans le département (moyenne annuelle 2017-2019)</t>
  </si>
  <si>
    <t>Besoins supplémentaires en emploi dans la rénovation</t>
  </si>
  <si>
    <t>Emplois supplémentaires dans le secteur de la construction lié à la rénovation énergétique en 2030</t>
  </si>
  <si>
    <t>France Stratégie - Métiers 2030</t>
  </si>
  <si>
    <t>Ile-de-France (moy)</t>
  </si>
  <si>
    <t>Sources :</t>
  </si>
  <si>
    <t>Clé de répartition résidentiel - tertiaire des besoins en rénovation (calculs France Stratégie)</t>
  </si>
  <si>
    <t>Emploi dans le secteur de la construction :</t>
  </si>
  <si>
    <t>T201 : Emploi en fin d'année par département et région de France (hors Mayotte), selon le statut (salarié/non salarié) et le secteur d'activité (A5)</t>
  </si>
  <si>
    <t>STATUT : Emploi total</t>
  </si>
  <si>
    <t>NA5 : TFZ-Construction</t>
  </si>
  <si>
    <t>Moyenne annuelle par département entre 2017 et 2019</t>
  </si>
  <si>
    <t>Note : les besoins de rénovation dans un département peuvent générer des</t>
  </si>
  <si>
    <t>besoins d’emploi dans les territoires voisins ; c’est particulièrement le cas en</t>
  </si>
  <si>
    <t>Île-de-France où le bassin d’emploi s’étend sur plusieurs départements. C'est</t>
  </si>
  <si>
    <t>pourquoi les départements ne sont pas distingués pour cette région.</t>
  </si>
  <si>
    <t>Part de l'emploi dans la construction liée à la construction neuve de logements</t>
  </si>
  <si>
    <t>Logements commencés (moyenne annuelle 2017-2019) - répartition départementale</t>
  </si>
  <si>
    <t>Emploi dans la construction résidentielle</t>
  </si>
  <si>
    <t>Mises en chantier</t>
  </si>
  <si>
    <t>SDES, Sitadel2</t>
  </si>
  <si>
    <t>Logements commencés (moyenne annuelle 2017-2019)</t>
  </si>
  <si>
    <t>Note : les emplois mobilisés pour les mises en chantier dans le département</t>
  </si>
  <si>
    <t>d'Ile-de-France peuvent provenir de l'ensemble des départements</t>
  </si>
  <si>
    <t>franciliens. C'est pourquoi les départements ne sont pas distingués pour</t>
  </si>
  <si>
    <t>cette région.</t>
  </si>
  <si>
    <t>Créations /destructions nettes d'emploi</t>
  </si>
  <si>
    <t>Départs en fin de carrière</t>
  </si>
  <si>
    <t>Besoins en recrutement</t>
  </si>
  <si>
    <t>Jeunes débutants</t>
  </si>
  <si>
    <t>Mobilités régionales</t>
  </si>
  <si>
    <t>Déséquilibre</t>
  </si>
  <si>
    <t>Dénominateur</t>
  </si>
  <si>
    <t>Position étiquette Déséquilibre en eff</t>
  </si>
  <si>
    <t>Etiquette - JDB</t>
  </si>
  <si>
    <t>Etiquette création/déstruction d'emploi</t>
  </si>
  <si>
    <t>Etiquette dés en eff</t>
  </si>
  <si>
    <t>Doit se mettre à jour :</t>
  </si>
  <si>
    <t>Île-de-France</t>
  </si>
  <si>
    <t>France métropolitaine</t>
  </si>
  <si>
    <t>Nouvelle Aquitaine</t>
  </si>
  <si>
    <t>Grand Est</t>
  </si>
  <si>
    <t>Centre-Val de Loire</t>
  </si>
  <si>
    <t>Pays de la Loire</t>
  </si>
  <si>
    <t>Très fort</t>
  </si>
  <si>
    <t>Graphique 5 — Les déséquilibres potentiels des métiers du bâtiment dans le scénario bas carbone entre 2019 et 2030</t>
  </si>
  <si>
    <t>Graphique 6 — Les déséquilibres potentiels des ouvriers qualifiés du second œuvre du bâtiment dans le scénario bas carbone entre 2019 et 2030</t>
  </si>
  <si>
    <t>Graphique 7 — Les déséquilibres potentiels des cadres du bâtiment et des travaux publics dans le scénario bas carbone entre 2019 et 2030</t>
  </si>
  <si>
    <t>Carte 1. Proportion de passoires énergétiques par département</t>
  </si>
  <si>
    <t>Carte 2. Proportion de logements chau és au fioul (gauche) et au gaz (droite) par départemen</t>
  </si>
  <si>
    <t>Carte 3 — Consommation de gaz, d’électricité et de chaleur dans le secteur tertiaire rapporté à l’emploi total dans le département (MWh/emploi)</t>
  </si>
  <si>
    <t>Carte 4. Création d'emplois par département dans la rénovation énergétique des bâtiments - 2019-203</t>
  </si>
  <si>
    <t>Carte 5. Part de l’emploi dans la construction par département liée à la construction neuve de logements</t>
  </si>
  <si>
    <t>Carte 6 — Création nette (2019-2030) d’emplois dans les métiers du bâtiment par région dans le scénario de référence et le scénario bas carbone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</si>
</sst>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C]mmmm\-yy;@"/>
    <numFmt numFmtId="166" formatCode="[$-40C]mmm\-yy;@"/>
    <numFmt numFmtId="167" formatCode="#,##0.0"/>
    <numFmt numFmtId="168" formatCode="0.0%"/>
    <numFmt numFmtId="169" formatCode="#,##0,"/>
  </numFmts>
  <fonts count="23"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0"/>
      <color theme="1"/>
      <name val="Arial"/>
      <family val="2"/>
    </font>
    <font>
      <sz val="10"/>
      <color theme="1"/>
      <name val="Arial"/>
      <family val="2"/>
    </font>
    <font>
      <sz val="7"/>
      <color theme="1"/>
      <name val="Times New Roman"/>
      <family val="1"/>
    </font>
    <font>
      <b/>
      <sz val="11"/>
      <color theme="1"/>
      <name val="Calibri"/>
      <family val="2"/>
      <scheme val="minor"/>
    </font>
    <font>
      <sz val="10"/>
      <name val="Arial"/>
      <family val="2"/>
    </font>
    <font>
      <b/>
      <sz val="10"/>
      <name val="Arial"/>
      <family val="2"/>
    </font>
    <font>
      <b/>
      <sz val="8"/>
      <color indexed="62"/>
      <name val="Arial"/>
      <family val="2"/>
    </font>
    <font>
      <sz val="8"/>
      <color indexed="62"/>
      <name val="Arial"/>
      <family val="2"/>
    </font>
    <font>
      <i/>
      <sz val="11"/>
      <color theme="1"/>
      <name val="Calibri"/>
      <family val="2"/>
      <scheme val="minor"/>
    </font>
    <font>
      <sz val="11"/>
      <color theme="1"/>
      <name val="Calibri"/>
      <scheme val="minor"/>
    </font>
    <font>
      <i/>
      <sz val="9"/>
      <color theme="1"/>
      <name val="Calibri"/>
      <family val="2"/>
      <scheme val="minor"/>
    </font>
    <font>
      <i/>
      <sz val="10"/>
      <color theme="1"/>
      <name val="Calibri"/>
      <family val="2"/>
      <scheme val="minor"/>
    </font>
    <font>
      <b/>
      <i/>
      <sz val="10"/>
      <color indexed="8"/>
      <name val="Arial"/>
      <family val="2"/>
    </font>
    <font>
      <b/>
      <u/>
      <sz val="11"/>
      <color theme="1"/>
      <name val="Calibri"/>
      <family val="2"/>
      <scheme val="minor"/>
    </font>
    <font>
      <b/>
      <sz val="12"/>
      <color indexed="8"/>
      <name val="Arial"/>
      <family val="2"/>
    </font>
    <font>
      <sz val="10"/>
      <color indexed="8"/>
      <name val="Arial"/>
      <family val="2"/>
    </font>
    <font>
      <sz val="9"/>
      <color indexed="81"/>
      <name val="Tahoma"/>
      <family val="2"/>
    </font>
    <font>
      <b/>
      <sz val="12"/>
      <color rgb="FF36A9E1"/>
      <name val="Calibri"/>
      <family val="2"/>
      <scheme val="minor"/>
    </font>
    <font>
      <sz val="11"/>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indexed="26"/>
        <bgColor indexed="64"/>
      </patternFill>
    </fill>
    <fill>
      <patternFill patternType="solid">
        <fgColor theme="7"/>
        <bgColor theme="7"/>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rgb="FFFFFF00"/>
        <bgColor indexed="64"/>
      </patternFill>
    </fill>
  </fills>
  <borders count="18">
    <border>
      <left/>
      <right/>
      <top/>
      <bottom/>
      <diagonal/>
    </border>
    <border>
      <left/>
      <right/>
      <top style="medium">
        <color rgb="FF548DD4"/>
      </top>
      <bottom/>
      <diagonal/>
    </border>
    <border>
      <left/>
      <right/>
      <top/>
      <bottom style="medium">
        <color rgb="FF548DD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5"/>
      </top>
      <bottom/>
      <diagonal/>
    </border>
    <border>
      <left/>
      <right/>
      <top style="thin">
        <color theme="5"/>
      </top>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style="thin">
        <color theme="5"/>
      </left>
      <right/>
      <top style="thin">
        <color theme="5"/>
      </top>
      <bottom/>
      <diagonal/>
    </border>
    <border>
      <left/>
      <right/>
      <top style="thin">
        <color theme="5"/>
      </top>
      <bottom style="thin">
        <color theme="5"/>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0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5" fillId="0" borderId="2" xfId="0" applyFont="1" applyBorder="1" applyAlignment="1">
      <alignment horizontal="justify" vertical="center" wrapText="1"/>
    </xf>
    <xf numFmtId="0" fontId="5" fillId="2" borderId="0" xfId="0" applyFont="1" applyFill="1" applyAlignment="1">
      <alignment horizontal="justify" vertical="center" wrapText="1"/>
    </xf>
    <xf numFmtId="0" fontId="5" fillId="2" borderId="2" xfId="0" applyFont="1" applyFill="1" applyBorder="1" applyAlignment="1">
      <alignment horizontal="justify" vertical="center" wrapText="1"/>
    </xf>
    <xf numFmtId="0" fontId="4" fillId="0" borderId="2" xfId="0" applyFont="1" applyBorder="1" applyAlignment="1">
      <alignment horizontal="left" vertical="center" wrapText="1"/>
    </xf>
    <xf numFmtId="0" fontId="5" fillId="3" borderId="1" xfId="0" applyFont="1" applyFill="1" applyBorder="1" applyAlignment="1">
      <alignment horizontal="justify" vertical="center" wrapText="1"/>
    </xf>
    <xf numFmtId="0" fontId="5" fillId="3" borderId="0" xfId="0" applyFont="1" applyFill="1" applyAlignment="1">
      <alignment horizontal="justify" vertical="center" wrapText="1"/>
    </xf>
    <xf numFmtId="0" fontId="5" fillId="3" borderId="2" xfId="0" applyFont="1" applyFill="1" applyBorder="1" applyAlignment="1">
      <alignment horizontal="justify" vertical="center" wrapText="1"/>
    </xf>
    <xf numFmtId="0" fontId="0" fillId="0" borderId="3" xfId="0" applyBorder="1" applyAlignment="1">
      <alignment horizontal="center" vertical="center"/>
    </xf>
    <xf numFmtId="164" fontId="0" fillId="0" borderId="0" xfId="1" applyNumberFormat="1" applyFont="1"/>
    <xf numFmtId="1" fontId="0" fillId="0" borderId="0" xfId="0" applyNumberFormat="1"/>
    <xf numFmtId="3" fontId="9" fillId="4" borderId="4" xfId="0" applyNumberFormat="1" applyFont="1" applyFill="1" applyBorder="1" applyAlignment="1">
      <alignment horizontal="center" vertical="center" wrapText="1"/>
    </xf>
    <xf numFmtId="3" fontId="9" fillId="0" borderId="4" xfId="0" applyNumberFormat="1" applyFont="1" applyBorder="1"/>
    <xf numFmtId="3" fontId="9" fillId="3" borderId="4" xfId="0" applyNumberFormat="1" applyFont="1" applyFill="1" applyBorder="1"/>
    <xf numFmtId="165" fontId="8" fillId="0" borderId="4" xfId="0" applyNumberFormat="1" applyFont="1" applyBorder="1"/>
    <xf numFmtId="166" fontId="8" fillId="0" borderId="4" xfId="0" applyNumberFormat="1" applyFont="1" applyBorder="1"/>
    <xf numFmtId="167" fontId="10" fillId="0" borderId="0" xfId="0" applyNumberFormat="1" applyFont="1" applyBorder="1"/>
    <xf numFmtId="167" fontId="11" fillId="0" borderId="0" xfId="0" applyNumberFormat="1" applyFont="1"/>
    <xf numFmtId="0" fontId="5" fillId="3" borderId="1"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horizontal="justify" vertical="center" wrapText="1"/>
    </xf>
    <xf numFmtId="0" fontId="5" fillId="2" borderId="0" xfId="0" applyFont="1" applyFill="1" applyAlignment="1">
      <alignment horizontal="justify" vertical="center" wrapText="1"/>
    </xf>
    <xf numFmtId="0" fontId="5" fillId="2" borderId="2"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9" fontId="0" fillId="0" borderId="0" xfId="2" applyFont="1"/>
    <xf numFmtId="164" fontId="0" fillId="0" borderId="0" xfId="0" applyNumberFormat="1"/>
    <xf numFmtId="164" fontId="0" fillId="0" borderId="0" xfId="0" applyNumberFormat="1" applyAlignment="1"/>
    <xf numFmtId="0" fontId="0" fillId="0" borderId="0" xfId="0" applyAlignment="1"/>
    <xf numFmtId="0" fontId="0" fillId="0" borderId="0" xfId="0" applyFill="1"/>
    <xf numFmtId="9" fontId="0" fillId="0" borderId="0" xfId="2" applyFont="1" applyFill="1"/>
    <xf numFmtId="0" fontId="12" fillId="0" borderId="0" xfId="0" applyFont="1"/>
    <xf numFmtId="9" fontId="13" fillId="0" borderId="0" xfId="2" applyFont="1"/>
    <xf numFmtId="0" fontId="14" fillId="0" borderId="0" xfId="0" applyFont="1" applyAlignment="1">
      <alignment vertical="center"/>
    </xf>
    <xf numFmtId="0" fontId="14" fillId="0" borderId="0" xfId="0" applyFont="1" applyAlignment="1">
      <alignment horizontal="center"/>
    </xf>
    <xf numFmtId="0" fontId="9" fillId="5" borderId="5" xfId="3" applyNumberFormat="1" applyFont="1" applyFill="1" applyBorder="1" applyAlignment="1"/>
    <xf numFmtId="0" fontId="9" fillId="5" borderId="6" xfId="3" applyNumberFormat="1" applyFont="1" applyFill="1" applyBorder="1" applyAlignment="1"/>
    <xf numFmtId="9" fontId="9" fillId="6" borderId="7" xfId="3" applyNumberFormat="1" applyFont="1" applyFill="1" applyBorder="1" applyAlignment="1">
      <alignment horizontal="center" vertical="center" wrapText="1"/>
    </xf>
    <xf numFmtId="0" fontId="0" fillId="7" borderId="0" xfId="0" applyFill="1" applyAlignment="1">
      <alignment horizontal="center" vertical="center" wrapText="1"/>
    </xf>
    <xf numFmtId="0" fontId="7" fillId="0" borderId="0" xfId="0" applyFont="1" applyAlignment="1">
      <alignment horizontal="center" vertical="center" wrapText="1"/>
    </xf>
    <xf numFmtId="49" fontId="5" fillId="0" borderId="8" xfId="3" applyNumberFormat="1" applyFont="1" applyBorder="1" applyAlignment="1"/>
    <xf numFmtId="0" fontId="5" fillId="0" borderId="9" xfId="3" applyNumberFormat="1" applyFont="1" applyBorder="1" applyAlignment="1"/>
    <xf numFmtId="9" fontId="0" fillId="0" borderId="10" xfId="2" applyNumberFormat="1" applyFont="1" applyBorder="1"/>
    <xf numFmtId="0" fontId="5" fillId="0" borderId="8" xfId="3" applyNumberFormat="1" applyFont="1" applyBorder="1" applyAlignment="1"/>
    <xf numFmtId="0" fontId="15" fillId="0" borderId="0" xfId="0" applyFont="1"/>
    <xf numFmtId="0" fontId="5" fillId="0" borderId="8" xfId="3" applyNumberFormat="1" applyFont="1" applyFill="1" applyBorder="1" applyAlignment="1"/>
    <xf numFmtId="0" fontId="5" fillId="0" borderId="9" xfId="3" applyNumberFormat="1" applyFont="1" applyFill="1" applyBorder="1" applyAlignment="1"/>
    <xf numFmtId="9" fontId="0" fillId="0" borderId="10" xfId="2" applyNumberFormat="1" applyFont="1" applyFill="1" applyBorder="1"/>
    <xf numFmtId="168" fontId="0" fillId="0" borderId="0" xfId="0" applyNumberFormat="1"/>
    <xf numFmtId="3" fontId="16" fillId="0" borderId="11" xfId="3" applyNumberFormat="1" applyFont="1" applyBorder="1" applyAlignment="1">
      <alignment vertical="center"/>
    </xf>
    <xf numFmtId="168" fontId="0" fillId="0" borderId="0" xfId="2" applyNumberFormat="1" applyFont="1"/>
    <xf numFmtId="0" fontId="17" fillId="0" borderId="0" xfId="0" applyFont="1"/>
    <xf numFmtId="3" fontId="18" fillId="0" borderId="12" xfId="0" applyNumberFormat="1" applyFont="1" applyFill="1" applyBorder="1" applyAlignment="1">
      <alignment vertical="center"/>
    </xf>
    <xf numFmtId="3" fontId="19" fillId="0" borderId="13" xfId="0" applyNumberFormat="1" applyFont="1" applyFill="1" applyBorder="1" applyAlignment="1">
      <alignment vertical="center"/>
    </xf>
    <xf numFmtId="0" fontId="0" fillId="0" borderId="0" xfId="0" applyFont="1"/>
    <xf numFmtId="0" fontId="0" fillId="7" borderId="5" xfId="0" applyFill="1" applyBorder="1"/>
    <xf numFmtId="0" fontId="0" fillId="7" borderId="14" xfId="0" applyFill="1" applyBorder="1"/>
    <xf numFmtId="0" fontId="0" fillId="7" borderId="15" xfId="0" applyFill="1" applyBorder="1"/>
    <xf numFmtId="0" fontId="7" fillId="8" borderId="0" xfId="0" applyFont="1" applyFill="1" applyAlignment="1">
      <alignment horizontal="center" vertical="center"/>
    </xf>
    <xf numFmtId="0" fontId="7" fillId="8" borderId="0" xfId="0" applyFont="1" applyFill="1" applyAlignment="1">
      <alignment horizontal="center" vertical="center" wrapText="1"/>
    </xf>
    <xf numFmtId="0" fontId="0" fillId="9" borderId="0" xfId="0" applyFill="1" applyAlignment="1">
      <alignment horizontal="center" wrapText="1"/>
    </xf>
    <xf numFmtId="0" fontId="0" fillId="9" borderId="0" xfId="0" applyFill="1" applyAlignment="1">
      <alignment horizontal="center" vertical="center" wrapText="1"/>
    </xf>
    <xf numFmtId="0" fontId="0" fillId="0" borderId="16" xfId="0" applyFont="1" applyBorder="1"/>
    <xf numFmtId="0" fontId="0" fillId="0" borderId="9" xfId="0" applyFont="1" applyBorder="1"/>
    <xf numFmtId="0" fontId="7" fillId="0" borderId="0" xfId="0" applyFont="1" applyAlignment="1">
      <alignment vertical="center"/>
    </xf>
    <xf numFmtId="0" fontId="0" fillId="0" borderId="0" xfId="0" applyFont="1" applyFill="1" applyBorder="1"/>
    <xf numFmtId="9" fontId="0" fillId="0" borderId="0" xfId="0" applyNumberFormat="1"/>
    <xf numFmtId="0" fontId="0" fillId="0" borderId="17" xfId="0" applyFont="1" applyBorder="1"/>
    <xf numFmtId="0" fontId="21" fillId="0" borderId="0" xfId="0" applyFont="1" applyAlignment="1"/>
    <xf numFmtId="1" fontId="7" fillId="0" borderId="0" xfId="1" applyNumberFormat="1" applyFont="1" applyFill="1" applyBorder="1" applyAlignment="1">
      <alignment horizontal="center" vertical="top" wrapText="1"/>
    </xf>
    <xf numFmtId="1" fontId="7" fillId="0" borderId="0" xfId="1" applyNumberFormat="1" applyFont="1" applyBorder="1" applyAlignment="1">
      <alignment horizontal="center" vertical="top" wrapText="1"/>
    </xf>
    <xf numFmtId="0" fontId="0" fillId="0" borderId="0" xfId="0" applyNumberFormat="1" applyBorder="1"/>
    <xf numFmtId="0" fontId="0" fillId="0" borderId="0" xfId="0" applyBorder="1"/>
    <xf numFmtId="0" fontId="0" fillId="0" borderId="0" xfId="2" applyNumberFormat="1" applyFont="1" applyBorder="1"/>
    <xf numFmtId="1" fontId="0" fillId="0" borderId="0" xfId="1" applyNumberFormat="1" applyFont="1" applyFill="1" applyAlignment="1">
      <alignment vertical="top"/>
    </xf>
    <xf numFmtId="1" fontId="0" fillId="0" borderId="0" xfId="1" applyNumberFormat="1" applyFont="1" applyAlignment="1">
      <alignment vertical="top"/>
    </xf>
    <xf numFmtId="0" fontId="0" fillId="0" borderId="0" xfId="2" applyNumberFormat="1" applyFont="1"/>
    <xf numFmtId="1" fontId="0" fillId="0" borderId="0" xfId="2" applyNumberFormat="1" applyFont="1"/>
    <xf numFmtId="9" fontId="22" fillId="0" borderId="0" xfId="2" applyFont="1"/>
    <xf numFmtId="9" fontId="0" fillId="0" borderId="0" xfId="2" applyNumberFormat="1" applyFont="1"/>
    <xf numFmtId="169" fontId="0" fillId="0" borderId="0" xfId="0" applyNumberFormat="1" applyFill="1"/>
    <xf numFmtId="168" fontId="0" fillId="0" borderId="0" xfId="2" applyNumberFormat="1" applyFont="1" applyFill="1"/>
    <xf numFmtId="2" fontId="0" fillId="0" borderId="0" xfId="0" applyNumberFormat="1" applyFill="1"/>
    <xf numFmtId="1" fontId="0" fillId="0" borderId="0" xfId="1" quotePrefix="1" applyNumberFormat="1" applyFont="1" applyFill="1" applyAlignment="1">
      <alignment vertical="top"/>
    </xf>
    <xf numFmtId="9" fontId="0" fillId="0" borderId="0" xfId="2" applyNumberFormat="1" applyFont="1" applyFill="1"/>
    <xf numFmtId="1" fontId="0" fillId="0" borderId="0" xfId="1" applyNumberFormat="1" applyFont="1" applyFill="1" applyBorder="1" applyAlignment="1">
      <alignment vertical="top"/>
    </xf>
    <xf numFmtId="0" fontId="22" fillId="10" borderId="0" xfId="0" applyFont="1" applyFill="1"/>
    <xf numFmtId="1" fontId="0" fillId="0" borderId="0" xfId="0" applyNumberFormat="1" applyFill="1"/>
    <xf numFmtId="20" fontId="0" fillId="0" borderId="0" xfId="0" applyNumberFormat="1"/>
    <xf numFmtId="169" fontId="0" fillId="0" borderId="0" xfId="0" applyNumberFormat="1"/>
    <xf numFmtId="9" fontId="22" fillId="0" borderId="0" xfId="2" applyFont="1" applyFill="1"/>
    <xf numFmtId="0" fontId="0" fillId="0" borderId="0" xfId="0" applyAlignment="1">
      <alignment horizontal="center" vertical="center" wrapText="1"/>
    </xf>
  </cellXfs>
  <cellStyles count="4">
    <cellStyle name="Milliers" xfId="1" builtinId="3"/>
    <cellStyle name="Normal" xfId="0" builtinId="0"/>
    <cellStyle name="Normal 2" xfId="3"/>
    <cellStyle name="Pourcentage" xfId="2" builtinId="5"/>
  </cellStyles>
  <dxfs count="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CB062"/>
      <color rgb="FF638ACF"/>
      <color rgb="FF4C78C8"/>
      <color rgb="FF0A9452"/>
      <color rgb="FF3967B9"/>
      <color rgb="FF0981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6424488014903E-2"/>
          <c:y val="4.894432223923504E-2"/>
          <c:w val="0.94671510239701939"/>
          <c:h val="0.81782491891509468"/>
        </c:manualLayout>
      </c:layout>
      <c:barChart>
        <c:barDir val="col"/>
        <c:grouping val="stacked"/>
        <c:varyColors val="0"/>
        <c:ser>
          <c:idx val="2"/>
          <c:order val="0"/>
          <c:tx>
            <c:strRef>
              <c:f>'Graphique 1'!$A$6</c:f>
              <c:strCache>
                <c:ptCount val="1"/>
                <c:pt idx="0">
                  <c:v>Total</c:v>
                </c:pt>
              </c:strCache>
            </c:strRef>
          </c:tx>
          <c:spPr>
            <a:solidFill>
              <a:schemeClr val="bg1">
                <a:alpha val="0"/>
              </a:schemeClr>
            </a:solidFill>
            <a:ln>
              <a:noFill/>
            </a:ln>
            <a:effectLst/>
          </c:spPr>
          <c:invertIfNegative val="0"/>
          <c:dLbls>
            <c:dLbl>
              <c:idx val="0"/>
              <c:layout>
                <c:manualLayout>
                  <c:x val="-1.1100892095501527E-17"/>
                  <c:y val="-0.81607405614054673"/>
                </c:manualLayout>
              </c:layout>
              <c:tx>
                <c:rich>
                  <a:bodyPr/>
                  <a:lstStyle/>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BBB-48C4-AE58-75739D3676B7}"/>
                </c:ext>
              </c:extLst>
            </c:dLbl>
            <c:dLbl>
              <c:idx val="1"/>
              <c:delete val="1"/>
              <c:extLst>
                <c:ext xmlns:c15="http://schemas.microsoft.com/office/drawing/2012/chart" uri="{CE6537A1-D6FC-4f65-9D91-7224C49458BB}"/>
                <c:ext xmlns:c16="http://schemas.microsoft.com/office/drawing/2014/chart" uri="{C3380CC4-5D6E-409C-BE32-E72D297353CC}">
                  <c16:uniqueId val="{00000003-FBBB-48C4-AE58-75739D3676B7}"/>
                </c:ext>
              </c:extLst>
            </c:dLbl>
            <c:dLbl>
              <c:idx val="2"/>
              <c:delete val="1"/>
              <c:extLst>
                <c:ext xmlns:c15="http://schemas.microsoft.com/office/drawing/2012/chart" uri="{CE6537A1-D6FC-4f65-9D91-7224C49458BB}"/>
                <c:ext xmlns:c16="http://schemas.microsoft.com/office/drawing/2014/chart" uri="{C3380CC4-5D6E-409C-BE32-E72D297353CC}">
                  <c16:uniqueId val="{0000000F-FBBB-48C4-AE58-75739D3676B7}"/>
                </c:ext>
              </c:extLst>
            </c:dLbl>
            <c:dLbl>
              <c:idx val="3"/>
              <c:delete val="1"/>
              <c:extLst>
                <c:ext xmlns:c15="http://schemas.microsoft.com/office/drawing/2012/chart" uri="{CE6537A1-D6FC-4f65-9D91-7224C49458BB}"/>
                <c:ext xmlns:c16="http://schemas.microsoft.com/office/drawing/2014/chart" uri="{C3380CC4-5D6E-409C-BE32-E72D297353CC}">
                  <c16:uniqueId val="{00000010-FBBB-48C4-AE58-75739D3676B7}"/>
                </c:ext>
              </c:extLst>
            </c:dLbl>
            <c:dLbl>
              <c:idx val="4"/>
              <c:delete val="1"/>
              <c:extLst>
                <c:ext xmlns:c15="http://schemas.microsoft.com/office/drawing/2012/chart" uri="{CE6537A1-D6FC-4f65-9D91-7224C49458BB}"/>
                <c:ext xmlns:c16="http://schemas.microsoft.com/office/drawing/2014/chart" uri="{C3380CC4-5D6E-409C-BE32-E72D297353CC}">
                  <c16:uniqueId val="{00000011-FBBB-48C4-AE58-75739D3676B7}"/>
                </c:ext>
              </c:extLst>
            </c:dLbl>
            <c:dLbl>
              <c:idx val="5"/>
              <c:delete val="1"/>
              <c:extLst>
                <c:ext xmlns:c15="http://schemas.microsoft.com/office/drawing/2012/chart" uri="{CE6537A1-D6FC-4f65-9D91-7224C49458BB}"/>
                <c:ext xmlns:c16="http://schemas.microsoft.com/office/drawing/2014/chart" uri="{C3380CC4-5D6E-409C-BE32-E72D297353CC}">
                  <c16:uniqueId val="{00000012-FBBB-48C4-AE58-75739D3676B7}"/>
                </c:ext>
              </c:extLst>
            </c:dLbl>
            <c:dLbl>
              <c:idx val="6"/>
              <c:layout>
                <c:manualLayout>
                  <c:x val="-2.4220408001354816E-3"/>
                  <c:y val="-0.3297268913699179"/>
                </c:manualLayout>
              </c:layout>
              <c:tx>
                <c:rich>
                  <a:bodyPr/>
                  <a:lstStyle/>
                  <a:p>
                    <a:r>
                      <a:rPr lang="en-US"/>
                      <a:t>30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BBB-48C4-AE58-75739D3676B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1'!$B$3:$H$3</c:f>
              <c:strCache>
                <c:ptCount val="7"/>
                <c:pt idx="0">
                  <c:v>Emissions 2019</c:v>
                </c:pt>
                <c:pt idx="1">
                  <c:v>Fioul</c:v>
                </c:pt>
                <c:pt idx="2">
                  <c:v>Gaz</c:v>
                </c:pt>
                <c:pt idx="3">
                  <c:v>Isolation</c:v>
                </c:pt>
                <c:pt idx="4">
                  <c:v>Sobriété</c:v>
                </c:pt>
                <c:pt idx="5">
                  <c:v>Biogaz</c:v>
                </c:pt>
                <c:pt idx="6">
                  <c:v>Emissions 2030</c:v>
                </c:pt>
              </c:strCache>
            </c:strRef>
          </c:cat>
          <c:val>
            <c:numRef>
              <c:f>'Graphique 1'!$B$6:$H$6</c:f>
              <c:numCache>
                <c:formatCode>General</c:formatCode>
                <c:ptCount val="7"/>
                <c:pt idx="0">
                  <c:v>0</c:v>
                </c:pt>
                <c:pt idx="1">
                  <c:v>60</c:v>
                </c:pt>
                <c:pt idx="2">
                  <c:v>48</c:v>
                </c:pt>
                <c:pt idx="3">
                  <c:v>36</c:v>
                </c:pt>
                <c:pt idx="4">
                  <c:v>33</c:v>
                </c:pt>
                <c:pt idx="5">
                  <c:v>30</c:v>
                </c:pt>
                <c:pt idx="6">
                  <c:v>0</c:v>
                </c:pt>
              </c:numCache>
            </c:numRef>
          </c:val>
          <c:extLst>
            <c:ext xmlns:c16="http://schemas.microsoft.com/office/drawing/2014/chart" uri="{C3380CC4-5D6E-409C-BE32-E72D297353CC}">
              <c16:uniqueId val="{00000002-FBBB-48C4-AE58-75739D3676B7}"/>
            </c:ext>
          </c:extLst>
        </c:ser>
        <c:ser>
          <c:idx val="1"/>
          <c:order val="1"/>
          <c:tx>
            <c:strRef>
              <c:f>'Graphique 1'!$A$5</c:f>
              <c:strCache>
                <c:ptCount val="1"/>
                <c:pt idx="0">
                  <c:v>Tertiaire</c:v>
                </c:pt>
              </c:strCache>
            </c:strRef>
          </c:tx>
          <c:spPr>
            <a:solidFill>
              <a:srgbClr val="638ACF"/>
            </a:solidFill>
            <a:ln>
              <a:solidFill>
                <a:schemeClr val="accent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D-FBBB-48C4-AE58-75739D3676B7}"/>
                </c:ext>
              </c:extLst>
            </c:dLbl>
            <c:dLbl>
              <c:idx val="2"/>
              <c:delete val="1"/>
              <c:extLst>
                <c:ext xmlns:c15="http://schemas.microsoft.com/office/drawing/2012/chart" uri="{CE6537A1-D6FC-4f65-9D91-7224C49458BB}"/>
                <c:ext xmlns:c16="http://schemas.microsoft.com/office/drawing/2014/chart" uri="{C3380CC4-5D6E-409C-BE32-E72D297353CC}">
                  <c16:uniqueId val="{0000000C-FBBB-48C4-AE58-75739D3676B7}"/>
                </c:ext>
              </c:extLst>
            </c:dLbl>
            <c:dLbl>
              <c:idx val="3"/>
              <c:delete val="1"/>
              <c:extLst>
                <c:ext xmlns:c15="http://schemas.microsoft.com/office/drawing/2012/chart" uri="{CE6537A1-D6FC-4f65-9D91-7224C49458BB}"/>
                <c:ext xmlns:c16="http://schemas.microsoft.com/office/drawing/2014/chart" uri="{C3380CC4-5D6E-409C-BE32-E72D297353CC}">
                  <c16:uniqueId val="{0000000B-FBBB-48C4-AE58-75739D3676B7}"/>
                </c:ext>
              </c:extLst>
            </c:dLbl>
            <c:dLbl>
              <c:idx val="4"/>
              <c:delete val="1"/>
              <c:extLst>
                <c:ext xmlns:c15="http://schemas.microsoft.com/office/drawing/2012/chart" uri="{CE6537A1-D6FC-4f65-9D91-7224C49458BB}"/>
                <c:ext xmlns:c16="http://schemas.microsoft.com/office/drawing/2014/chart" uri="{C3380CC4-5D6E-409C-BE32-E72D297353CC}">
                  <c16:uniqueId val="{00000005-FBBB-48C4-AE58-75739D3676B7}"/>
                </c:ext>
              </c:extLst>
            </c:dLbl>
            <c:dLbl>
              <c:idx val="5"/>
              <c:delete val="1"/>
              <c:extLst>
                <c:ext xmlns:c15="http://schemas.microsoft.com/office/drawing/2012/chart" uri="{CE6537A1-D6FC-4f65-9D91-7224C49458BB}"/>
                <c:ext xmlns:c16="http://schemas.microsoft.com/office/drawing/2014/chart" uri="{C3380CC4-5D6E-409C-BE32-E72D297353CC}">
                  <c16:uniqueId val="{00000007-FBBB-48C4-AE58-75739D3676B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1'!$B$3:$H$3</c:f>
              <c:strCache>
                <c:ptCount val="7"/>
                <c:pt idx="0">
                  <c:v>Emissions 2019</c:v>
                </c:pt>
                <c:pt idx="1">
                  <c:v>Fioul</c:v>
                </c:pt>
                <c:pt idx="2">
                  <c:v>Gaz</c:v>
                </c:pt>
                <c:pt idx="3">
                  <c:v>Isolation</c:v>
                </c:pt>
                <c:pt idx="4">
                  <c:v>Sobriété</c:v>
                </c:pt>
                <c:pt idx="5">
                  <c:v>Biogaz</c:v>
                </c:pt>
                <c:pt idx="6">
                  <c:v>Emissions 2030</c:v>
                </c:pt>
              </c:strCache>
            </c:strRef>
          </c:cat>
          <c:val>
            <c:numRef>
              <c:f>'Graphique 1'!$B$5:$H$5</c:f>
              <c:numCache>
                <c:formatCode>General</c:formatCode>
                <c:ptCount val="7"/>
                <c:pt idx="0">
                  <c:v>29</c:v>
                </c:pt>
                <c:pt idx="1">
                  <c:v>7</c:v>
                </c:pt>
                <c:pt idx="2">
                  <c:v>4</c:v>
                </c:pt>
                <c:pt idx="3">
                  <c:v>4</c:v>
                </c:pt>
                <c:pt idx="4">
                  <c:v>1.5</c:v>
                </c:pt>
                <c:pt idx="5">
                  <c:v>1</c:v>
                </c:pt>
                <c:pt idx="6">
                  <c:v>10</c:v>
                </c:pt>
              </c:numCache>
            </c:numRef>
          </c:val>
          <c:extLst>
            <c:ext xmlns:c16="http://schemas.microsoft.com/office/drawing/2014/chart" uri="{C3380CC4-5D6E-409C-BE32-E72D297353CC}">
              <c16:uniqueId val="{00000001-FBBB-48C4-AE58-75739D3676B7}"/>
            </c:ext>
          </c:extLst>
        </c:ser>
        <c:ser>
          <c:idx val="0"/>
          <c:order val="2"/>
          <c:tx>
            <c:strRef>
              <c:f>'Graphique 1'!$A$4</c:f>
              <c:strCache>
                <c:ptCount val="1"/>
                <c:pt idx="0">
                  <c:v>Logement</c:v>
                </c:pt>
              </c:strCache>
            </c:strRef>
          </c:tx>
          <c:spPr>
            <a:solidFill>
              <a:srgbClr val="0CB062"/>
            </a:solidFill>
            <a:ln>
              <a:solidFill>
                <a:schemeClr val="accent1"/>
              </a:solidFill>
            </a:ln>
            <a:effectLst/>
          </c:spPr>
          <c:invertIfNegative val="0"/>
          <c:dLbls>
            <c:dLbl>
              <c:idx val="1"/>
              <c:layout>
                <c:manualLayout>
                  <c:x val="0"/>
                  <c:y val="-7.8310136700355498E-2"/>
                </c:manualLayout>
              </c:layout>
              <c:tx>
                <c:rich>
                  <a:bodyPr/>
                  <a:lstStyle/>
                  <a:p>
                    <a:r>
                      <a:rPr lang="en-US"/>
                      <a:t>-16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BBB-48C4-AE58-75739D3676B7}"/>
                </c:ext>
              </c:extLst>
            </c:dLbl>
            <c:dLbl>
              <c:idx val="2"/>
              <c:layout>
                <c:manualLayout>
                  <c:x val="-4.8440816002709632E-3"/>
                  <c:y val="-7.0066964416107588E-2"/>
                </c:manualLayout>
              </c:layout>
              <c:tx>
                <c:rich>
                  <a:bodyPr/>
                  <a:lstStyle/>
                  <a:p>
                    <a:r>
                      <a:rPr lang="en-US"/>
                      <a:t>-12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BBB-48C4-AE58-75739D3676B7}"/>
                </c:ext>
              </c:extLst>
            </c:dLbl>
            <c:dLbl>
              <c:idx val="3"/>
              <c:layout>
                <c:manualLayout>
                  <c:x val="0"/>
                  <c:y val="-6.5945378273983571E-2"/>
                </c:manualLayout>
              </c:layout>
              <c:tx>
                <c:rich>
                  <a:bodyPr/>
                  <a:lstStyle/>
                  <a:p>
                    <a:r>
                      <a:rPr lang="en-US"/>
                      <a:t>-12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BB-48C4-AE58-75739D3676B7}"/>
                </c:ext>
              </c:extLst>
            </c:dLbl>
            <c:dLbl>
              <c:idx val="4"/>
              <c:layout>
                <c:manualLayout>
                  <c:x val="-2.4220408001355705E-3"/>
                  <c:y val="-3.7094275279115761E-2"/>
                </c:manualLayout>
              </c:layout>
              <c:tx>
                <c:rich>
                  <a:bodyPr/>
                  <a:lstStyle/>
                  <a:p>
                    <a:r>
                      <a:rPr lang="en-US"/>
                      <a:t>-3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BB-48C4-AE58-75739D3676B7}"/>
                </c:ext>
              </c:extLst>
            </c:dLbl>
            <c:dLbl>
              <c:idx val="5"/>
              <c:layout>
                <c:manualLayout>
                  <c:x val="-1.7761427352802444E-16"/>
                  <c:y val="-3.2972689136991785E-2"/>
                </c:manualLayout>
              </c:layout>
              <c:tx>
                <c:rich>
                  <a:bodyPr/>
                  <a:lstStyle/>
                  <a:p>
                    <a:r>
                      <a:rPr lang="en-US"/>
                      <a:t>-3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BBB-48C4-AE58-75739D3676B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1'!$B$3:$H$3</c:f>
              <c:strCache>
                <c:ptCount val="7"/>
                <c:pt idx="0">
                  <c:v>Emissions 2019</c:v>
                </c:pt>
                <c:pt idx="1">
                  <c:v>Fioul</c:v>
                </c:pt>
                <c:pt idx="2">
                  <c:v>Gaz</c:v>
                </c:pt>
                <c:pt idx="3">
                  <c:v>Isolation</c:v>
                </c:pt>
                <c:pt idx="4">
                  <c:v>Sobriété</c:v>
                </c:pt>
                <c:pt idx="5">
                  <c:v>Biogaz</c:v>
                </c:pt>
                <c:pt idx="6">
                  <c:v>Emissions 2030</c:v>
                </c:pt>
              </c:strCache>
            </c:strRef>
          </c:cat>
          <c:val>
            <c:numRef>
              <c:f>'Graphique 1'!$B$4:$H$4</c:f>
              <c:numCache>
                <c:formatCode>General</c:formatCode>
                <c:ptCount val="7"/>
                <c:pt idx="0">
                  <c:v>47</c:v>
                </c:pt>
                <c:pt idx="1">
                  <c:v>9</c:v>
                </c:pt>
                <c:pt idx="2">
                  <c:v>8</c:v>
                </c:pt>
                <c:pt idx="3">
                  <c:v>8</c:v>
                </c:pt>
                <c:pt idx="4">
                  <c:v>1.5</c:v>
                </c:pt>
                <c:pt idx="5">
                  <c:v>2</c:v>
                </c:pt>
                <c:pt idx="6">
                  <c:v>19</c:v>
                </c:pt>
              </c:numCache>
            </c:numRef>
          </c:val>
          <c:extLst>
            <c:ext xmlns:c16="http://schemas.microsoft.com/office/drawing/2014/chart" uri="{C3380CC4-5D6E-409C-BE32-E72D297353CC}">
              <c16:uniqueId val="{00000000-FBBB-48C4-AE58-75739D3676B7}"/>
            </c:ext>
          </c:extLst>
        </c:ser>
        <c:dLbls>
          <c:dLblPos val="ctr"/>
          <c:showLegendKey val="0"/>
          <c:showVal val="1"/>
          <c:showCatName val="0"/>
          <c:showSerName val="0"/>
          <c:showPercent val="0"/>
          <c:showBubbleSize val="0"/>
        </c:dLbls>
        <c:gapWidth val="150"/>
        <c:overlap val="100"/>
        <c:axId val="486316688"/>
        <c:axId val="486324176"/>
      </c:barChart>
      <c:catAx>
        <c:axId val="48631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86324176"/>
        <c:crosses val="autoZero"/>
        <c:auto val="1"/>
        <c:lblAlgn val="ctr"/>
        <c:lblOffset val="100"/>
        <c:noMultiLvlLbl val="0"/>
      </c:catAx>
      <c:valAx>
        <c:axId val="486324176"/>
        <c:scaling>
          <c:orientation val="minMax"/>
        </c:scaling>
        <c:delete val="1"/>
        <c:axPos val="l"/>
        <c:numFmt formatCode="General" sourceLinked="1"/>
        <c:majorTickMark val="none"/>
        <c:minorTickMark val="none"/>
        <c:tickLblPos val="nextTo"/>
        <c:crossAx val="486316688"/>
        <c:crosses val="autoZero"/>
        <c:crossBetween val="between"/>
      </c:valAx>
      <c:spPr>
        <a:noFill/>
        <a:ln>
          <a:noFill/>
        </a:ln>
        <a:effectLst/>
      </c:spPr>
    </c:plotArea>
    <c:legend>
      <c:legendPos val="t"/>
      <c:legendEntry>
        <c:idx val="0"/>
        <c:delete val="1"/>
      </c:legendEntry>
      <c:layout>
        <c:manualLayout>
          <c:xMode val="edge"/>
          <c:yMode val="edge"/>
          <c:x val="0.76266536626596826"/>
          <c:y val="6.1823792131859602E-2"/>
          <c:w val="0.17684788363219156"/>
          <c:h val="0.11901128665534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2'!$A$4</c:f>
              <c:strCache>
                <c:ptCount val="1"/>
                <c:pt idx="0">
                  <c:v>Emploi salarié du bâtiment (y compris intérim)</c:v>
                </c:pt>
              </c:strCache>
            </c:strRef>
          </c:tx>
          <c:spPr>
            <a:ln w="28575" cap="rnd">
              <a:solidFill>
                <a:schemeClr val="accent1"/>
              </a:solidFill>
              <a:round/>
            </a:ln>
            <a:effectLst/>
          </c:spPr>
          <c:marker>
            <c:symbol val="none"/>
          </c:marker>
          <c:cat>
            <c:strRef>
              <c:f>'Graphique 2'!$B$3:$R$3</c:f>
              <c:strCache>
                <c:ptCount val="17"/>
                <c:pt idx="0">
                  <c:v>T1 2019</c:v>
                </c:pt>
                <c:pt idx="1">
                  <c:v>T2 2019</c:v>
                </c:pt>
                <c:pt idx="2">
                  <c:v>T3 2019</c:v>
                </c:pt>
                <c:pt idx="3">
                  <c:v>T4 2019</c:v>
                </c:pt>
                <c:pt idx="4">
                  <c:v>T1 2020</c:v>
                </c:pt>
                <c:pt idx="5">
                  <c:v>T2 2020</c:v>
                </c:pt>
                <c:pt idx="6">
                  <c:v>T3 2020</c:v>
                </c:pt>
                <c:pt idx="7">
                  <c:v>T4 2020</c:v>
                </c:pt>
                <c:pt idx="8">
                  <c:v>T1 2021</c:v>
                </c:pt>
                <c:pt idx="9">
                  <c:v>T2 2021</c:v>
                </c:pt>
                <c:pt idx="10">
                  <c:v>T3 2021</c:v>
                </c:pt>
                <c:pt idx="11">
                  <c:v>T4 2021</c:v>
                </c:pt>
                <c:pt idx="12">
                  <c:v>T1 2022</c:v>
                </c:pt>
                <c:pt idx="13">
                  <c:v>T2 2022</c:v>
                </c:pt>
                <c:pt idx="14">
                  <c:v>T3 2022</c:v>
                </c:pt>
                <c:pt idx="15">
                  <c:v>T4 2022</c:v>
                </c:pt>
                <c:pt idx="16">
                  <c:v>T1 2023</c:v>
                </c:pt>
              </c:strCache>
            </c:strRef>
          </c:cat>
          <c:val>
            <c:numRef>
              <c:f>'Graphique 2'!$B$4:$R$4</c:f>
              <c:numCache>
                <c:formatCode>_-* #\ ##0_-;\-* #\ ##0_-;_-* "-"??_-;_-@_-</c:formatCode>
                <c:ptCount val="17"/>
                <c:pt idx="0">
                  <c:v>1436.6000000000001</c:v>
                </c:pt>
                <c:pt idx="1">
                  <c:v>1442.8999999999999</c:v>
                </c:pt>
                <c:pt idx="2">
                  <c:v>1453.4</c:v>
                </c:pt>
                <c:pt idx="3">
                  <c:v>1450.6</c:v>
                </c:pt>
                <c:pt idx="4">
                  <c:v>1365.5</c:v>
                </c:pt>
                <c:pt idx="5">
                  <c:v>1434.5</c:v>
                </c:pt>
                <c:pt idx="6">
                  <c:v>1477.8</c:v>
                </c:pt>
                <c:pt idx="7">
                  <c:v>1494.8999999999999</c:v>
                </c:pt>
                <c:pt idx="8">
                  <c:v>1519.3</c:v>
                </c:pt>
                <c:pt idx="9">
                  <c:v>1527.8</c:v>
                </c:pt>
                <c:pt idx="10">
                  <c:v>1539.4</c:v>
                </c:pt>
                <c:pt idx="11">
                  <c:v>1549.1999999999998</c:v>
                </c:pt>
                <c:pt idx="12">
                  <c:v>1548.7</c:v>
                </c:pt>
                <c:pt idx="13">
                  <c:v>1548.8</c:v>
                </c:pt>
                <c:pt idx="14">
                  <c:v>1554.7</c:v>
                </c:pt>
                <c:pt idx="15">
                  <c:v>1560.2</c:v>
                </c:pt>
                <c:pt idx="16">
                  <c:v>1556.7</c:v>
                </c:pt>
              </c:numCache>
            </c:numRef>
          </c:val>
          <c:smooth val="0"/>
          <c:extLst>
            <c:ext xmlns:c16="http://schemas.microsoft.com/office/drawing/2014/chart" uri="{C3380CC4-5D6E-409C-BE32-E72D297353CC}">
              <c16:uniqueId val="{00000000-83BC-444B-979F-05CECF062FA8}"/>
            </c:ext>
          </c:extLst>
        </c:ser>
        <c:dLbls>
          <c:showLegendKey val="0"/>
          <c:showVal val="0"/>
          <c:showCatName val="0"/>
          <c:showSerName val="0"/>
          <c:showPercent val="0"/>
          <c:showBubbleSize val="0"/>
        </c:dLbls>
        <c:smooth val="0"/>
        <c:axId val="1750346768"/>
        <c:axId val="1750326384"/>
      </c:lineChart>
      <c:catAx>
        <c:axId val="175034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50326384"/>
        <c:crosses val="autoZero"/>
        <c:auto val="1"/>
        <c:lblAlgn val="ctr"/>
        <c:lblOffset val="100"/>
        <c:noMultiLvlLbl val="0"/>
      </c:catAx>
      <c:valAx>
        <c:axId val="1750326384"/>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5034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1177047591234"/>
          <c:y val="4.8608342239768516E-2"/>
          <c:w val="0.80217810246875243"/>
          <c:h val="0.70874779156760526"/>
        </c:manualLayout>
      </c:layout>
      <c:lineChart>
        <c:grouping val="standard"/>
        <c:varyColors val="0"/>
        <c:ser>
          <c:idx val="0"/>
          <c:order val="0"/>
          <c:tx>
            <c:strRef>
              <c:f>'Graphique 3'!$B$2</c:f>
              <c:strCache>
                <c:ptCount val="1"/>
                <c:pt idx="0">
                  <c:v>Logements mis en chantier</c:v>
                </c:pt>
              </c:strCache>
            </c:strRef>
          </c:tx>
          <c:spPr>
            <a:ln w="28575" cap="rnd">
              <a:solidFill>
                <a:schemeClr val="accent5">
                  <a:lumMod val="75000"/>
                </a:schemeClr>
              </a:solidFill>
              <a:round/>
            </a:ln>
            <a:effectLst/>
          </c:spPr>
          <c:marker>
            <c:symbol val="none"/>
          </c:marker>
          <c:cat>
            <c:numRef>
              <c:f>'Graphique 3'!$A$3:$A$111</c:f>
              <c:numCache>
                <c:formatCode>[$-40C]mmm\-yy;@</c:formatCode>
                <c:ptCount val="109"/>
                <c:pt idx="0" formatCode="[$-40C]mmmm\-yy;@">
                  <c:v>41760</c:v>
                </c:pt>
                <c:pt idx="1">
                  <c:v>41791</c:v>
                </c:pt>
                <c:pt idx="2" formatCode="[$-40C]mmmm\-yy;@">
                  <c:v>41821</c:v>
                </c:pt>
                <c:pt idx="3">
                  <c:v>41852</c:v>
                </c:pt>
                <c:pt idx="4" formatCode="[$-40C]mmmm\-yy;@">
                  <c:v>41883</c:v>
                </c:pt>
                <c:pt idx="5">
                  <c:v>41913</c:v>
                </c:pt>
                <c:pt idx="6" formatCode="[$-40C]mmmm\-yy;@">
                  <c:v>41944</c:v>
                </c:pt>
                <c:pt idx="7" formatCode="[$-40C]mmmm\-yy;@">
                  <c:v>41974</c:v>
                </c:pt>
                <c:pt idx="8">
                  <c:v>42005</c:v>
                </c:pt>
                <c:pt idx="9" formatCode="[$-40C]mmmm\-yy;@">
                  <c:v>42036</c:v>
                </c:pt>
                <c:pt idx="10">
                  <c:v>42064</c:v>
                </c:pt>
                <c:pt idx="11" formatCode="[$-40C]mmmm\-yy;@">
                  <c:v>42095</c:v>
                </c:pt>
                <c:pt idx="12">
                  <c:v>42125</c:v>
                </c:pt>
                <c:pt idx="13" formatCode="[$-40C]mmmm\-yy;@">
                  <c:v>42156</c:v>
                </c:pt>
                <c:pt idx="14" formatCode="[$-40C]mmmm\-yy;@">
                  <c:v>42186</c:v>
                </c:pt>
                <c:pt idx="15">
                  <c:v>42217</c:v>
                </c:pt>
                <c:pt idx="16" formatCode="[$-40C]mmmm\-yy;@">
                  <c:v>42248</c:v>
                </c:pt>
                <c:pt idx="17">
                  <c:v>42278</c:v>
                </c:pt>
                <c:pt idx="18" formatCode="[$-40C]mmmm\-yy;@">
                  <c:v>42309</c:v>
                </c:pt>
                <c:pt idx="19">
                  <c:v>42339</c:v>
                </c:pt>
                <c:pt idx="20" formatCode="[$-40C]mmmm\-yy;@">
                  <c:v>42370</c:v>
                </c:pt>
                <c:pt idx="21" formatCode="[$-40C]mmmm\-yy;@">
                  <c:v>42401</c:v>
                </c:pt>
                <c:pt idx="22">
                  <c:v>42430</c:v>
                </c:pt>
                <c:pt idx="23" formatCode="[$-40C]mmmm\-yy;@">
                  <c:v>42461</c:v>
                </c:pt>
                <c:pt idx="24">
                  <c:v>42491</c:v>
                </c:pt>
                <c:pt idx="25" formatCode="[$-40C]mmmm\-yy;@">
                  <c:v>42522</c:v>
                </c:pt>
                <c:pt idx="26">
                  <c:v>42552</c:v>
                </c:pt>
                <c:pt idx="27" formatCode="[$-40C]mmmm\-yy;@">
                  <c:v>42583</c:v>
                </c:pt>
                <c:pt idx="28" formatCode="[$-40C]mmmm\-yy;@">
                  <c:v>42614</c:v>
                </c:pt>
                <c:pt idx="29">
                  <c:v>42644</c:v>
                </c:pt>
                <c:pt idx="30" formatCode="[$-40C]mmmm\-yy;@">
                  <c:v>42675</c:v>
                </c:pt>
                <c:pt idx="31">
                  <c:v>42705</c:v>
                </c:pt>
                <c:pt idx="32" formatCode="[$-40C]mmmm\-yy;@">
                  <c:v>42736</c:v>
                </c:pt>
                <c:pt idx="33">
                  <c:v>42767</c:v>
                </c:pt>
                <c:pt idx="34" formatCode="[$-40C]mmmm\-yy;@">
                  <c:v>42795</c:v>
                </c:pt>
                <c:pt idx="35" formatCode="[$-40C]mmmm\-yy;@">
                  <c:v>42826</c:v>
                </c:pt>
                <c:pt idx="36">
                  <c:v>42856</c:v>
                </c:pt>
                <c:pt idx="37" formatCode="[$-40C]mmmm\-yy;@">
                  <c:v>42887</c:v>
                </c:pt>
                <c:pt idx="38">
                  <c:v>42917</c:v>
                </c:pt>
                <c:pt idx="39" formatCode="[$-40C]mmmm\-yy;@">
                  <c:v>42948</c:v>
                </c:pt>
                <c:pt idx="40">
                  <c:v>42979</c:v>
                </c:pt>
                <c:pt idx="41" formatCode="[$-40C]mmmm\-yy;@">
                  <c:v>43009</c:v>
                </c:pt>
                <c:pt idx="42" formatCode="[$-40C]mmmm\-yy;@">
                  <c:v>43040</c:v>
                </c:pt>
                <c:pt idx="43">
                  <c:v>43070</c:v>
                </c:pt>
                <c:pt idx="44" formatCode="[$-40C]mmmm\-yy;@">
                  <c:v>43101</c:v>
                </c:pt>
                <c:pt idx="45">
                  <c:v>43132</c:v>
                </c:pt>
                <c:pt idx="46" formatCode="[$-40C]mmmm\-yy;@">
                  <c:v>43160</c:v>
                </c:pt>
                <c:pt idx="47">
                  <c:v>43191</c:v>
                </c:pt>
                <c:pt idx="48" formatCode="[$-40C]mmmm\-yy;@">
                  <c:v>43221</c:v>
                </c:pt>
                <c:pt idx="49" formatCode="[$-40C]mmmm\-yy;@">
                  <c:v>43252</c:v>
                </c:pt>
                <c:pt idx="50">
                  <c:v>43282</c:v>
                </c:pt>
                <c:pt idx="51" formatCode="[$-40C]mmmm\-yy;@">
                  <c:v>43313</c:v>
                </c:pt>
                <c:pt idx="52">
                  <c:v>43344</c:v>
                </c:pt>
                <c:pt idx="53" formatCode="[$-40C]mmmm\-yy;@">
                  <c:v>43374</c:v>
                </c:pt>
                <c:pt idx="54">
                  <c:v>43405</c:v>
                </c:pt>
                <c:pt idx="55" formatCode="[$-40C]mmmm\-yy;@">
                  <c:v>43435</c:v>
                </c:pt>
                <c:pt idx="56" formatCode="[$-40C]mmmm\-yy;@">
                  <c:v>43466</c:v>
                </c:pt>
                <c:pt idx="57">
                  <c:v>43497</c:v>
                </c:pt>
                <c:pt idx="58" formatCode="[$-40C]mmmm\-yy;@">
                  <c:v>43525</c:v>
                </c:pt>
                <c:pt idx="59">
                  <c:v>43556</c:v>
                </c:pt>
                <c:pt idx="60" formatCode="[$-40C]mmmm\-yy;@">
                  <c:v>43586</c:v>
                </c:pt>
                <c:pt idx="61">
                  <c:v>43617</c:v>
                </c:pt>
                <c:pt idx="62" formatCode="[$-40C]mmmm\-yy;@">
                  <c:v>43647</c:v>
                </c:pt>
                <c:pt idx="63" formatCode="[$-40C]mmmm\-yy;@">
                  <c:v>43678</c:v>
                </c:pt>
                <c:pt idx="64">
                  <c:v>43709</c:v>
                </c:pt>
                <c:pt idx="65" formatCode="[$-40C]mmmm\-yy;@">
                  <c:v>43739</c:v>
                </c:pt>
                <c:pt idx="66">
                  <c:v>43770</c:v>
                </c:pt>
                <c:pt idx="67" formatCode="[$-40C]mmmm\-yy;@">
                  <c:v>43800</c:v>
                </c:pt>
                <c:pt idx="68">
                  <c:v>43831</c:v>
                </c:pt>
                <c:pt idx="69" formatCode="[$-40C]mmmm\-yy;@">
                  <c:v>43862</c:v>
                </c:pt>
                <c:pt idx="70" formatCode="[$-40C]mmmm\-yy;@">
                  <c:v>43891</c:v>
                </c:pt>
                <c:pt idx="71">
                  <c:v>43922</c:v>
                </c:pt>
                <c:pt idx="72" formatCode="[$-40C]mmmm\-yy;@">
                  <c:v>43952</c:v>
                </c:pt>
                <c:pt idx="73">
                  <c:v>43983</c:v>
                </c:pt>
                <c:pt idx="74" formatCode="[$-40C]mmmm\-yy;@">
                  <c:v>44013</c:v>
                </c:pt>
                <c:pt idx="75">
                  <c:v>44044</c:v>
                </c:pt>
                <c:pt idx="76" formatCode="[$-40C]mmmm\-yy;@">
                  <c:v>44075</c:v>
                </c:pt>
                <c:pt idx="77" formatCode="[$-40C]mmmm\-yy;@">
                  <c:v>44105</c:v>
                </c:pt>
                <c:pt idx="78">
                  <c:v>44136</c:v>
                </c:pt>
                <c:pt idx="79" formatCode="[$-40C]mmmm\-yy;@">
                  <c:v>44166</c:v>
                </c:pt>
                <c:pt idx="80">
                  <c:v>44197</c:v>
                </c:pt>
                <c:pt idx="81" formatCode="[$-40C]mmmm\-yy;@">
                  <c:v>44228</c:v>
                </c:pt>
                <c:pt idx="82">
                  <c:v>44256</c:v>
                </c:pt>
                <c:pt idx="83" formatCode="[$-40C]mmmm\-yy;@">
                  <c:v>44287</c:v>
                </c:pt>
                <c:pt idx="84" formatCode="[$-40C]mmmm\-yy;@">
                  <c:v>44317</c:v>
                </c:pt>
                <c:pt idx="85">
                  <c:v>44348</c:v>
                </c:pt>
                <c:pt idx="86" formatCode="[$-40C]mmmm\-yy;@">
                  <c:v>44378</c:v>
                </c:pt>
                <c:pt idx="87">
                  <c:v>44409</c:v>
                </c:pt>
                <c:pt idx="88" formatCode="[$-40C]mmmm\-yy;@">
                  <c:v>44440</c:v>
                </c:pt>
                <c:pt idx="89">
                  <c:v>44470</c:v>
                </c:pt>
                <c:pt idx="90" formatCode="[$-40C]mmmm\-yy;@">
                  <c:v>44501</c:v>
                </c:pt>
                <c:pt idx="91" formatCode="[$-40C]mmmm\-yy;@">
                  <c:v>44531</c:v>
                </c:pt>
                <c:pt idx="92">
                  <c:v>44562</c:v>
                </c:pt>
                <c:pt idx="93" formatCode="[$-40C]mmmm\-yy;@">
                  <c:v>44593</c:v>
                </c:pt>
                <c:pt idx="94">
                  <c:v>44621</c:v>
                </c:pt>
                <c:pt idx="95" formatCode="[$-40C]mmmm\-yy;@">
                  <c:v>44652</c:v>
                </c:pt>
                <c:pt idx="96">
                  <c:v>44682</c:v>
                </c:pt>
                <c:pt idx="97" formatCode="[$-40C]mmmm\-yy;@">
                  <c:v>44713</c:v>
                </c:pt>
                <c:pt idx="98" formatCode="[$-40C]mmmm\-yy;@">
                  <c:v>44743</c:v>
                </c:pt>
                <c:pt idx="99">
                  <c:v>44774</c:v>
                </c:pt>
                <c:pt idx="100" formatCode="[$-40C]mmmm\-yy;@">
                  <c:v>44805</c:v>
                </c:pt>
                <c:pt idx="101">
                  <c:v>44835</c:v>
                </c:pt>
                <c:pt idx="102" formatCode="[$-40C]mmmm\-yy;@">
                  <c:v>44866</c:v>
                </c:pt>
                <c:pt idx="103">
                  <c:v>44896</c:v>
                </c:pt>
                <c:pt idx="104" formatCode="[$-40C]mmmm\-yy;@">
                  <c:v>44927</c:v>
                </c:pt>
                <c:pt idx="105" formatCode="[$-40C]mmmm\-yy;@">
                  <c:v>44958</c:v>
                </c:pt>
                <c:pt idx="106">
                  <c:v>44986</c:v>
                </c:pt>
                <c:pt idx="107" formatCode="[$-40C]mmmm\-yy;@">
                  <c:v>45017</c:v>
                </c:pt>
                <c:pt idx="108">
                  <c:v>45047</c:v>
                </c:pt>
              </c:numCache>
            </c:numRef>
          </c:cat>
          <c:val>
            <c:numRef>
              <c:f>'Graphique 3'!$B$3:$B$111</c:f>
              <c:numCache>
                <c:formatCode>#,##0</c:formatCode>
                <c:ptCount val="109"/>
                <c:pt idx="0">
                  <c:v>340800</c:v>
                </c:pt>
                <c:pt idx="1">
                  <c:v>337600</c:v>
                </c:pt>
                <c:pt idx="2">
                  <c:v>337700</c:v>
                </c:pt>
                <c:pt idx="3">
                  <c:v>336200</c:v>
                </c:pt>
                <c:pt idx="4">
                  <c:v>336800</c:v>
                </c:pt>
                <c:pt idx="5">
                  <c:v>336200</c:v>
                </c:pt>
                <c:pt idx="6">
                  <c:v>336100</c:v>
                </c:pt>
                <c:pt idx="7">
                  <c:v>337100</c:v>
                </c:pt>
                <c:pt idx="8">
                  <c:v>334600</c:v>
                </c:pt>
                <c:pt idx="9">
                  <c:v>335000</c:v>
                </c:pt>
                <c:pt idx="10">
                  <c:v>334700</c:v>
                </c:pt>
                <c:pt idx="11">
                  <c:v>331400</c:v>
                </c:pt>
                <c:pt idx="12">
                  <c:v>328900</c:v>
                </c:pt>
                <c:pt idx="13">
                  <c:v>331300</c:v>
                </c:pt>
                <c:pt idx="14">
                  <c:v>329300</c:v>
                </c:pt>
                <c:pt idx="15">
                  <c:v>331200</c:v>
                </c:pt>
                <c:pt idx="16">
                  <c:v>332300</c:v>
                </c:pt>
                <c:pt idx="17">
                  <c:v>332900</c:v>
                </c:pt>
                <c:pt idx="18">
                  <c:v>337200</c:v>
                </c:pt>
                <c:pt idx="19">
                  <c:v>341400</c:v>
                </c:pt>
                <c:pt idx="20">
                  <c:v>342400</c:v>
                </c:pt>
                <c:pt idx="21">
                  <c:v>347000</c:v>
                </c:pt>
                <c:pt idx="22">
                  <c:v>343800</c:v>
                </c:pt>
                <c:pt idx="23">
                  <c:v>347200</c:v>
                </c:pt>
                <c:pt idx="24">
                  <c:v>356200</c:v>
                </c:pt>
                <c:pt idx="25">
                  <c:v>357400</c:v>
                </c:pt>
                <c:pt idx="26">
                  <c:v>358200</c:v>
                </c:pt>
                <c:pt idx="27">
                  <c:v>358600</c:v>
                </c:pt>
                <c:pt idx="28">
                  <c:v>360100</c:v>
                </c:pt>
                <c:pt idx="29">
                  <c:v>364300</c:v>
                </c:pt>
                <c:pt idx="30">
                  <c:v>367000</c:v>
                </c:pt>
                <c:pt idx="31">
                  <c:v>370500</c:v>
                </c:pt>
                <c:pt idx="32">
                  <c:v>377700</c:v>
                </c:pt>
                <c:pt idx="33">
                  <c:v>380400</c:v>
                </c:pt>
                <c:pt idx="34">
                  <c:v>392000</c:v>
                </c:pt>
                <c:pt idx="35">
                  <c:v>396000</c:v>
                </c:pt>
                <c:pt idx="36">
                  <c:v>396600</c:v>
                </c:pt>
                <c:pt idx="37">
                  <c:v>401800</c:v>
                </c:pt>
                <c:pt idx="38">
                  <c:v>409000</c:v>
                </c:pt>
                <c:pt idx="39">
                  <c:v>410900</c:v>
                </c:pt>
                <c:pt idx="40">
                  <c:v>413600</c:v>
                </c:pt>
                <c:pt idx="41">
                  <c:v>416700</c:v>
                </c:pt>
                <c:pt idx="42">
                  <c:v>423800</c:v>
                </c:pt>
                <c:pt idx="43">
                  <c:v>435400</c:v>
                </c:pt>
                <c:pt idx="44">
                  <c:v>433300</c:v>
                </c:pt>
                <c:pt idx="45">
                  <c:v>431400</c:v>
                </c:pt>
                <c:pt idx="46">
                  <c:v>426700</c:v>
                </c:pt>
                <c:pt idx="47">
                  <c:v>426900</c:v>
                </c:pt>
                <c:pt idx="48">
                  <c:v>427100</c:v>
                </c:pt>
                <c:pt idx="49">
                  <c:v>426400</c:v>
                </c:pt>
                <c:pt idx="50">
                  <c:v>422500</c:v>
                </c:pt>
                <c:pt idx="51">
                  <c:v>420200</c:v>
                </c:pt>
                <c:pt idx="52">
                  <c:v>418100</c:v>
                </c:pt>
                <c:pt idx="53">
                  <c:v>419300</c:v>
                </c:pt>
                <c:pt idx="54">
                  <c:v>414400</c:v>
                </c:pt>
                <c:pt idx="55">
                  <c:v>402700</c:v>
                </c:pt>
                <c:pt idx="56">
                  <c:v>403200</c:v>
                </c:pt>
                <c:pt idx="57">
                  <c:v>403400</c:v>
                </c:pt>
                <c:pt idx="58">
                  <c:v>400600</c:v>
                </c:pt>
                <c:pt idx="59">
                  <c:v>400000</c:v>
                </c:pt>
                <c:pt idx="60">
                  <c:v>396200</c:v>
                </c:pt>
                <c:pt idx="61">
                  <c:v>391500</c:v>
                </c:pt>
                <c:pt idx="62">
                  <c:v>393400</c:v>
                </c:pt>
                <c:pt idx="63">
                  <c:v>391800</c:v>
                </c:pt>
                <c:pt idx="64">
                  <c:v>392100</c:v>
                </c:pt>
                <c:pt idx="65">
                  <c:v>387300</c:v>
                </c:pt>
                <c:pt idx="66">
                  <c:v>387200</c:v>
                </c:pt>
                <c:pt idx="67">
                  <c:v>387500</c:v>
                </c:pt>
                <c:pt idx="68">
                  <c:v>386400</c:v>
                </c:pt>
                <c:pt idx="69">
                  <c:v>385200</c:v>
                </c:pt>
                <c:pt idx="70">
                  <c:v>377700</c:v>
                </c:pt>
                <c:pt idx="71">
                  <c:v>359900</c:v>
                </c:pt>
                <c:pt idx="72">
                  <c:v>355100</c:v>
                </c:pt>
                <c:pt idx="73">
                  <c:v>357200</c:v>
                </c:pt>
                <c:pt idx="74">
                  <c:v>355500</c:v>
                </c:pt>
                <c:pt idx="75">
                  <c:v>359100</c:v>
                </c:pt>
                <c:pt idx="76">
                  <c:v>357800</c:v>
                </c:pt>
                <c:pt idx="77">
                  <c:v>357500</c:v>
                </c:pt>
                <c:pt idx="78">
                  <c:v>354800</c:v>
                </c:pt>
                <c:pt idx="79">
                  <c:v>351400</c:v>
                </c:pt>
                <c:pt idx="80">
                  <c:v>348700</c:v>
                </c:pt>
                <c:pt idx="81">
                  <c:v>349900</c:v>
                </c:pt>
                <c:pt idx="82">
                  <c:v>362600</c:v>
                </c:pt>
                <c:pt idx="83">
                  <c:v>379300</c:v>
                </c:pt>
                <c:pt idx="84">
                  <c:v>386800</c:v>
                </c:pt>
                <c:pt idx="85">
                  <c:v>387000</c:v>
                </c:pt>
                <c:pt idx="86">
                  <c:v>384000</c:v>
                </c:pt>
                <c:pt idx="87">
                  <c:v>383200</c:v>
                </c:pt>
                <c:pt idx="88">
                  <c:v>384600</c:v>
                </c:pt>
                <c:pt idx="89">
                  <c:v>387800</c:v>
                </c:pt>
                <c:pt idx="90">
                  <c:v>390400</c:v>
                </c:pt>
                <c:pt idx="91">
                  <c:v>391600</c:v>
                </c:pt>
                <c:pt idx="92">
                  <c:v>394200</c:v>
                </c:pt>
                <c:pt idx="93">
                  <c:v>393100</c:v>
                </c:pt>
                <c:pt idx="94">
                  <c:v>392600</c:v>
                </c:pt>
                <c:pt idx="95">
                  <c:v>388700</c:v>
                </c:pt>
                <c:pt idx="96">
                  <c:v>386300</c:v>
                </c:pt>
                <c:pt idx="97">
                  <c:v>384800</c:v>
                </c:pt>
                <c:pt idx="98">
                  <c:v>382500</c:v>
                </c:pt>
                <c:pt idx="99">
                  <c:v>380300</c:v>
                </c:pt>
                <c:pt idx="100">
                  <c:v>378200</c:v>
                </c:pt>
                <c:pt idx="101">
                  <c:v>372200</c:v>
                </c:pt>
                <c:pt idx="102">
                  <c:v>367800</c:v>
                </c:pt>
                <c:pt idx="103">
                  <c:v>369300</c:v>
                </c:pt>
                <c:pt idx="104">
                  <c:v>364900</c:v>
                </c:pt>
                <c:pt idx="105">
                  <c:v>360200</c:v>
                </c:pt>
                <c:pt idx="106">
                  <c:v>351600</c:v>
                </c:pt>
                <c:pt idx="107">
                  <c:v>346900</c:v>
                </c:pt>
                <c:pt idx="108">
                  <c:v>343600</c:v>
                </c:pt>
              </c:numCache>
            </c:numRef>
          </c:val>
          <c:smooth val="0"/>
          <c:extLst>
            <c:ext xmlns:c16="http://schemas.microsoft.com/office/drawing/2014/chart" uri="{C3380CC4-5D6E-409C-BE32-E72D297353CC}">
              <c16:uniqueId val="{00000000-32CD-4AB7-84F6-153BDE981881}"/>
            </c:ext>
          </c:extLst>
        </c:ser>
        <c:ser>
          <c:idx val="1"/>
          <c:order val="1"/>
          <c:tx>
            <c:strRef>
              <c:f>'Graphique 3'!$C$2</c:f>
              <c:strCache>
                <c:ptCount val="1"/>
                <c:pt idx="0">
                  <c:v>Logements autorisés</c:v>
                </c:pt>
              </c:strCache>
            </c:strRef>
          </c:tx>
          <c:spPr>
            <a:ln w="28575" cap="rnd">
              <a:solidFill>
                <a:schemeClr val="accent6"/>
              </a:solidFill>
              <a:round/>
            </a:ln>
            <a:effectLst/>
          </c:spPr>
          <c:marker>
            <c:symbol val="none"/>
          </c:marker>
          <c:cat>
            <c:numRef>
              <c:f>'Graphique 3'!$A$3:$A$111</c:f>
              <c:numCache>
                <c:formatCode>[$-40C]mmm\-yy;@</c:formatCode>
                <c:ptCount val="109"/>
                <c:pt idx="0" formatCode="[$-40C]mmmm\-yy;@">
                  <c:v>41760</c:v>
                </c:pt>
                <c:pt idx="1">
                  <c:v>41791</c:v>
                </c:pt>
                <c:pt idx="2" formatCode="[$-40C]mmmm\-yy;@">
                  <c:v>41821</c:v>
                </c:pt>
                <c:pt idx="3">
                  <c:v>41852</c:v>
                </c:pt>
                <c:pt idx="4" formatCode="[$-40C]mmmm\-yy;@">
                  <c:v>41883</c:v>
                </c:pt>
                <c:pt idx="5">
                  <c:v>41913</c:v>
                </c:pt>
                <c:pt idx="6" formatCode="[$-40C]mmmm\-yy;@">
                  <c:v>41944</c:v>
                </c:pt>
                <c:pt idx="7" formatCode="[$-40C]mmmm\-yy;@">
                  <c:v>41974</c:v>
                </c:pt>
                <c:pt idx="8">
                  <c:v>42005</c:v>
                </c:pt>
                <c:pt idx="9" formatCode="[$-40C]mmmm\-yy;@">
                  <c:v>42036</c:v>
                </c:pt>
                <c:pt idx="10">
                  <c:v>42064</c:v>
                </c:pt>
                <c:pt idx="11" formatCode="[$-40C]mmmm\-yy;@">
                  <c:v>42095</c:v>
                </c:pt>
                <c:pt idx="12">
                  <c:v>42125</c:v>
                </c:pt>
                <c:pt idx="13" formatCode="[$-40C]mmmm\-yy;@">
                  <c:v>42156</c:v>
                </c:pt>
                <c:pt idx="14" formatCode="[$-40C]mmmm\-yy;@">
                  <c:v>42186</c:v>
                </c:pt>
                <c:pt idx="15">
                  <c:v>42217</c:v>
                </c:pt>
                <c:pt idx="16" formatCode="[$-40C]mmmm\-yy;@">
                  <c:v>42248</c:v>
                </c:pt>
                <c:pt idx="17">
                  <c:v>42278</c:v>
                </c:pt>
                <c:pt idx="18" formatCode="[$-40C]mmmm\-yy;@">
                  <c:v>42309</c:v>
                </c:pt>
                <c:pt idx="19">
                  <c:v>42339</c:v>
                </c:pt>
                <c:pt idx="20" formatCode="[$-40C]mmmm\-yy;@">
                  <c:v>42370</c:v>
                </c:pt>
                <c:pt idx="21" formatCode="[$-40C]mmmm\-yy;@">
                  <c:v>42401</c:v>
                </c:pt>
                <c:pt idx="22">
                  <c:v>42430</c:v>
                </c:pt>
                <c:pt idx="23" formatCode="[$-40C]mmmm\-yy;@">
                  <c:v>42461</c:v>
                </c:pt>
                <c:pt idx="24">
                  <c:v>42491</c:v>
                </c:pt>
                <c:pt idx="25" formatCode="[$-40C]mmmm\-yy;@">
                  <c:v>42522</c:v>
                </c:pt>
                <c:pt idx="26">
                  <c:v>42552</c:v>
                </c:pt>
                <c:pt idx="27" formatCode="[$-40C]mmmm\-yy;@">
                  <c:v>42583</c:v>
                </c:pt>
                <c:pt idx="28" formatCode="[$-40C]mmmm\-yy;@">
                  <c:v>42614</c:v>
                </c:pt>
                <c:pt idx="29">
                  <c:v>42644</c:v>
                </c:pt>
                <c:pt idx="30" formatCode="[$-40C]mmmm\-yy;@">
                  <c:v>42675</c:v>
                </c:pt>
                <c:pt idx="31">
                  <c:v>42705</c:v>
                </c:pt>
                <c:pt idx="32" formatCode="[$-40C]mmmm\-yy;@">
                  <c:v>42736</c:v>
                </c:pt>
                <c:pt idx="33">
                  <c:v>42767</c:v>
                </c:pt>
                <c:pt idx="34" formatCode="[$-40C]mmmm\-yy;@">
                  <c:v>42795</c:v>
                </c:pt>
                <c:pt idx="35" formatCode="[$-40C]mmmm\-yy;@">
                  <c:v>42826</c:v>
                </c:pt>
                <c:pt idx="36">
                  <c:v>42856</c:v>
                </c:pt>
                <c:pt idx="37" formatCode="[$-40C]mmmm\-yy;@">
                  <c:v>42887</c:v>
                </c:pt>
                <c:pt idx="38">
                  <c:v>42917</c:v>
                </c:pt>
                <c:pt idx="39" formatCode="[$-40C]mmmm\-yy;@">
                  <c:v>42948</c:v>
                </c:pt>
                <c:pt idx="40">
                  <c:v>42979</c:v>
                </c:pt>
                <c:pt idx="41" formatCode="[$-40C]mmmm\-yy;@">
                  <c:v>43009</c:v>
                </c:pt>
                <c:pt idx="42" formatCode="[$-40C]mmmm\-yy;@">
                  <c:v>43040</c:v>
                </c:pt>
                <c:pt idx="43">
                  <c:v>43070</c:v>
                </c:pt>
                <c:pt idx="44" formatCode="[$-40C]mmmm\-yy;@">
                  <c:v>43101</c:v>
                </c:pt>
                <c:pt idx="45">
                  <c:v>43132</c:v>
                </c:pt>
                <c:pt idx="46" formatCode="[$-40C]mmmm\-yy;@">
                  <c:v>43160</c:v>
                </c:pt>
                <c:pt idx="47">
                  <c:v>43191</c:v>
                </c:pt>
                <c:pt idx="48" formatCode="[$-40C]mmmm\-yy;@">
                  <c:v>43221</c:v>
                </c:pt>
                <c:pt idx="49" formatCode="[$-40C]mmmm\-yy;@">
                  <c:v>43252</c:v>
                </c:pt>
                <c:pt idx="50">
                  <c:v>43282</c:v>
                </c:pt>
                <c:pt idx="51" formatCode="[$-40C]mmmm\-yy;@">
                  <c:v>43313</c:v>
                </c:pt>
                <c:pt idx="52">
                  <c:v>43344</c:v>
                </c:pt>
                <c:pt idx="53" formatCode="[$-40C]mmmm\-yy;@">
                  <c:v>43374</c:v>
                </c:pt>
                <c:pt idx="54">
                  <c:v>43405</c:v>
                </c:pt>
                <c:pt idx="55" formatCode="[$-40C]mmmm\-yy;@">
                  <c:v>43435</c:v>
                </c:pt>
                <c:pt idx="56" formatCode="[$-40C]mmmm\-yy;@">
                  <c:v>43466</c:v>
                </c:pt>
                <c:pt idx="57">
                  <c:v>43497</c:v>
                </c:pt>
                <c:pt idx="58" formatCode="[$-40C]mmmm\-yy;@">
                  <c:v>43525</c:v>
                </c:pt>
                <c:pt idx="59">
                  <c:v>43556</c:v>
                </c:pt>
                <c:pt idx="60" formatCode="[$-40C]mmmm\-yy;@">
                  <c:v>43586</c:v>
                </c:pt>
                <c:pt idx="61">
                  <c:v>43617</c:v>
                </c:pt>
                <c:pt idx="62" formatCode="[$-40C]mmmm\-yy;@">
                  <c:v>43647</c:v>
                </c:pt>
                <c:pt idx="63" formatCode="[$-40C]mmmm\-yy;@">
                  <c:v>43678</c:v>
                </c:pt>
                <c:pt idx="64">
                  <c:v>43709</c:v>
                </c:pt>
                <c:pt idx="65" formatCode="[$-40C]mmmm\-yy;@">
                  <c:v>43739</c:v>
                </c:pt>
                <c:pt idx="66">
                  <c:v>43770</c:v>
                </c:pt>
                <c:pt idx="67" formatCode="[$-40C]mmmm\-yy;@">
                  <c:v>43800</c:v>
                </c:pt>
                <c:pt idx="68">
                  <c:v>43831</c:v>
                </c:pt>
                <c:pt idx="69" formatCode="[$-40C]mmmm\-yy;@">
                  <c:v>43862</c:v>
                </c:pt>
                <c:pt idx="70" formatCode="[$-40C]mmmm\-yy;@">
                  <c:v>43891</c:v>
                </c:pt>
                <c:pt idx="71">
                  <c:v>43922</c:v>
                </c:pt>
                <c:pt idx="72" formatCode="[$-40C]mmmm\-yy;@">
                  <c:v>43952</c:v>
                </c:pt>
                <c:pt idx="73">
                  <c:v>43983</c:v>
                </c:pt>
                <c:pt idx="74" formatCode="[$-40C]mmmm\-yy;@">
                  <c:v>44013</c:v>
                </c:pt>
                <c:pt idx="75">
                  <c:v>44044</c:v>
                </c:pt>
                <c:pt idx="76" formatCode="[$-40C]mmmm\-yy;@">
                  <c:v>44075</c:v>
                </c:pt>
                <c:pt idx="77" formatCode="[$-40C]mmmm\-yy;@">
                  <c:v>44105</c:v>
                </c:pt>
                <c:pt idx="78">
                  <c:v>44136</c:v>
                </c:pt>
                <c:pt idx="79" formatCode="[$-40C]mmmm\-yy;@">
                  <c:v>44166</c:v>
                </c:pt>
                <c:pt idx="80">
                  <c:v>44197</c:v>
                </c:pt>
                <c:pt idx="81" formatCode="[$-40C]mmmm\-yy;@">
                  <c:v>44228</c:v>
                </c:pt>
                <c:pt idx="82">
                  <c:v>44256</c:v>
                </c:pt>
                <c:pt idx="83" formatCode="[$-40C]mmmm\-yy;@">
                  <c:v>44287</c:v>
                </c:pt>
                <c:pt idx="84" formatCode="[$-40C]mmmm\-yy;@">
                  <c:v>44317</c:v>
                </c:pt>
                <c:pt idx="85">
                  <c:v>44348</c:v>
                </c:pt>
                <c:pt idx="86" formatCode="[$-40C]mmmm\-yy;@">
                  <c:v>44378</c:v>
                </c:pt>
                <c:pt idx="87">
                  <c:v>44409</c:v>
                </c:pt>
                <c:pt idx="88" formatCode="[$-40C]mmmm\-yy;@">
                  <c:v>44440</c:v>
                </c:pt>
                <c:pt idx="89">
                  <c:v>44470</c:v>
                </c:pt>
                <c:pt idx="90" formatCode="[$-40C]mmmm\-yy;@">
                  <c:v>44501</c:v>
                </c:pt>
                <c:pt idx="91" formatCode="[$-40C]mmmm\-yy;@">
                  <c:v>44531</c:v>
                </c:pt>
                <c:pt idx="92">
                  <c:v>44562</c:v>
                </c:pt>
                <c:pt idx="93" formatCode="[$-40C]mmmm\-yy;@">
                  <c:v>44593</c:v>
                </c:pt>
                <c:pt idx="94">
                  <c:v>44621</c:v>
                </c:pt>
                <c:pt idx="95" formatCode="[$-40C]mmmm\-yy;@">
                  <c:v>44652</c:v>
                </c:pt>
                <c:pt idx="96">
                  <c:v>44682</c:v>
                </c:pt>
                <c:pt idx="97" formatCode="[$-40C]mmmm\-yy;@">
                  <c:v>44713</c:v>
                </c:pt>
                <c:pt idx="98" formatCode="[$-40C]mmmm\-yy;@">
                  <c:v>44743</c:v>
                </c:pt>
                <c:pt idx="99">
                  <c:v>44774</c:v>
                </c:pt>
                <c:pt idx="100" formatCode="[$-40C]mmmm\-yy;@">
                  <c:v>44805</c:v>
                </c:pt>
                <c:pt idx="101">
                  <c:v>44835</c:v>
                </c:pt>
                <c:pt idx="102" formatCode="[$-40C]mmmm\-yy;@">
                  <c:v>44866</c:v>
                </c:pt>
                <c:pt idx="103">
                  <c:v>44896</c:v>
                </c:pt>
                <c:pt idx="104" formatCode="[$-40C]mmmm\-yy;@">
                  <c:v>44927</c:v>
                </c:pt>
                <c:pt idx="105" formatCode="[$-40C]mmmm\-yy;@">
                  <c:v>44958</c:v>
                </c:pt>
                <c:pt idx="106">
                  <c:v>44986</c:v>
                </c:pt>
                <c:pt idx="107" formatCode="[$-40C]mmmm\-yy;@">
                  <c:v>45017</c:v>
                </c:pt>
                <c:pt idx="108">
                  <c:v>45047</c:v>
                </c:pt>
              </c:numCache>
            </c:numRef>
          </c:cat>
          <c:val>
            <c:numRef>
              <c:f>'Graphique 3'!$C$3:$C$111</c:f>
              <c:numCache>
                <c:formatCode>#,##0</c:formatCode>
                <c:ptCount val="109"/>
                <c:pt idx="0">
                  <c:v>389300</c:v>
                </c:pt>
                <c:pt idx="1">
                  <c:v>389300</c:v>
                </c:pt>
                <c:pt idx="2">
                  <c:v>391100</c:v>
                </c:pt>
                <c:pt idx="3">
                  <c:v>390300</c:v>
                </c:pt>
                <c:pt idx="4">
                  <c:v>391400</c:v>
                </c:pt>
                <c:pt idx="5">
                  <c:v>387000</c:v>
                </c:pt>
                <c:pt idx="6">
                  <c:v>382600</c:v>
                </c:pt>
                <c:pt idx="7">
                  <c:v>382000</c:v>
                </c:pt>
                <c:pt idx="8">
                  <c:v>380900</c:v>
                </c:pt>
                <c:pt idx="9">
                  <c:v>378600</c:v>
                </c:pt>
                <c:pt idx="10">
                  <c:v>374300</c:v>
                </c:pt>
                <c:pt idx="11">
                  <c:v>378600</c:v>
                </c:pt>
                <c:pt idx="12">
                  <c:v>376000</c:v>
                </c:pt>
                <c:pt idx="13">
                  <c:v>380600</c:v>
                </c:pt>
                <c:pt idx="14">
                  <c:v>379700</c:v>
                </c:pt>
                <c:pt idx="15">
                  <c:v>384100</c:v>
                </c:pt>
                <c:pt idx="16">
                  <c:v>387800</c:v>
                </c:pt>
                <c:pt idx="17">
                  <c:v>390800</c:v>
                </c:pt>
                <c:pt idx="18">
                  <c:v>400100</c:v>
                </c:pt>
                <c:pt idx="19">
                  <c:v>406000</c:v>
                </c:pt>
                <c:pt idx="20">
                  <c:v>407500</c:v>
                </c:pt>
                <c:pt idx="21">
                  <c:v>414300</c:v>
                </c:pt>
                <c:pt idx="22">
                  <c:v>415700</c:v>
                </c:pt>
                <c:pt idx="23">
                  <c:v>420800</c:v>
                </c:pt>
                <c:pt idx="24">
                  <c:v>430200</c:v>
                </c:pt>
                <c:pt idx="25">
                  <c:v>431900</c:v>
                </c:pt>
                <c:pt idx="26">
                  <c:v>436800</c:v>
                </c:pt>
                <c:pt idx="27">
                  <c:v>442000</c:v>
                </c:pt>
                <c:pt idx="28">
                  <c:v>452300</c:v>
                </c:pt>
                <c:pt idx="29">
                  <c:v>455600</c:v>
                </c:pt>
                <c:pt idx="30">
                  <c:v>460000</c:v>
                </c:pt>
                <c:pt idx="31">
                  <c:v>465200</c:v>
                </c:pt>
                <c:pt idx="32">
                  <c:v>468800</c:v>
                </c:pt>
                <c:pt idx="33">
                  <c:v>469700</c:v>
                </c:pt>
                <c:pt idx="34">
                  <c:v>480000</c:v>
                </c:pt>
                <c:pt idx="35">
                  <c:v>479100</c:v>
                </c:pt>
                <c:pt idx="36">
                  <c:v>482900</c:v>
                </c:pt>
                <c:pt idx="37">
                  <c:v>488100</c:v>
                </c:pt>
                <c:pt idx="38">
                  <c:v>494400</c:v>
                </c:pt>
                <c:pt idx="39">
                  <c:v>496500</c:v>
                </c:pt>
                <c:pt idx="40">
                  <c:v>497700</c:v>
                </c:pt>
                <c:pt idx="41">
                  <c:v>500000</c:v>
                </c:pt>
                <c:pt idx="42">
                  <c:v>495800</c:v>
                </c:pt>
                <c:pt idx="43">
                  <c:v>494500</c:v>
                </c:pt>
                <c:pt idx="44">
                  <c:v>496100</c:v>
                </c:pt>
                <c:pt idx="45">
                  <c:v>498800</c:v>
                </c:pt>
                <c:pt idx="46">
                  <c:v>492500</c:v>
                </c:pt>
                <c:pt idx="47">
                  <c:v>493000</c:v>
                </c:pt>
                <c:pt idx="48">
                  <c:v>491700</c:v>
                </c:pt>
                <c:pt idx="49">
                  <c:v>485200</c:v>
                </c:pt>
                <c:pt idx="50">
                  <c:v>479300</c:v>
                </c:pt>
                <c:pt idx="51">
                  <c:v>477300</c:v>
                </c:pt>
                <c:pt idx="52">
                  <c:v>473000</c:v>
                </c:pt>
                <c:pt idx="53">
                  <c:v>472300</c:v>
                </c:pt>
                <c:pt idx="54">
                  <c:v>471300</c:v>
                </c:pt>
                <c:pt idx="55">
                  <c:v>464700</c:v>
                </c:pt>
                <c:pt idx="56">
                  <c:v>462300</c:v>
                </c:pt>
                <c:pt idx="57">
                  <c:v>455300</c:v>
                </c:pt>
                <c:pt idx="58">
                  <c:v>452200</c:v>
                </c:pt>
                <c:pt idx="59">
                  <c:v>453400</c:v>
                </c:pt>
                <c:pt idx="60">
                  <c:v>450700</c:v>
                </c:pt>
                <c:pt idx="61">
                  <c:v>449700</c:v>
                </c:pt>
                <c:pt idx="62">
                  <c:v>452100</c:v>
                </c:pt>
                <c:pt idx="63">
                  <c:v>447800</c:v>
                </c:pt>
                <c:pt idx="64">
                  <c:v>441900</c:v>
                </c:pt>
                <c:pt idx="65">
                  <c:v>445000</c:v>
                </c:pt>
                <c:pt idx="66">
                  <c:v>445000</c:v>
                </c:pt>
                <c:pt idx="67">
                  <c:v>452200</c:v>
                </c:pt>
                <c:pt idx="68">
                  <c:v>455100</c:v>
                </c:pt>
                <c:pt idx="69">
                  <c:v>460200</c:v>
                </c:pt>
                <c:pt idx="70">
                  <c:v>459500</c:v>
                </c:pt>
                <c:pt idx="71">
                  <c:v>438200</c:v>
                </c:pt>
                <c:pt idx="72">
                  <c:v>422200</c:v>
                </c:pt>
                <c:pt idx="73">
                  <c:v>417300</c:v>
                </c:pt>
                <c:pt idx="74">
                  <c:v>407000</c:v>
                </c:pt>
                <c:pt idx="75">
                  <c:v>404100</c:v>
                </c:pt>
                <c:pt idx="76">
                  <c:v>404500</c:v>
                </c:pt>
                <c:pt idx="77">
                  <c:v>397500</c:v>
                </c:pt>
                <c:pt idx="78">
                  <c:v>398200</c:v>
                </c:pt>
                <c:pt idx="79">
                  <c:v>393900</c:v>
                </c:pt>
                <c:pt idx="80">
                  <c:v>390400</c:v>
                </c:pt>
                <c:pt idx="81">
                  <c:v>388800</c:v>
                </c:pt>
                <c:pt idx="82">
                  <c:v>392200</c:v>
                </c:pt>
                <c:pt idx="83">
                  <c:v>413300</c:v>
                </c:pt>
                <c:pt idx="84">
                  <c:v>430900</c:v>
                </c:pt>
                <c:pt idx="85">
                  <c:v>439500</c:v>
                </c:pt>
                <c:pt idx="86">
                  <c:v>452200</c:v>
                </c:pt>
                <c:pt idx="87">
                  <c:v>457100</c:v>
                </c:pt>
                <c:pt idx="88">
                  <c:v>464500</c:v>
                </c:pt>
                <c:pt idx="89">
                  <c:v>466100</c:v>
                </c:pt>
                <c:pt idx="90">
                  <c:v>466800</c:v>
                </c:pt>
                <c:pt idx="91">
                  <c:v>469500</c:v>
                </c:pt>
                <c:pt idx="92">
                  <c:v>474000</c:v>
                </c:pt>
                <c:pt idx="93">
                  <c:v>486000</c:v>
                </c:pt>
                <c:pt idx="94">
                  <c:v>499100</c:v>
                </c:pt>
                <c:pt idx="95">
                  <c:v>503900</c:v>
                </c:pt>
                <c:pt idx="96">
                  <c:v>511100</c:v>
                </c:pt>
                <c:pt idx="97">
                  <c:v>512500</c:v>
                </c:pt>
                <c:pt idx="98">
                  <c:v>513900</c:v>
                </c:pt>
                <c:pt idx="99">
                  <c:v>525200</c:v>
                </c:pt>
                <c:pt idx="100">
                  <c:v>515700</c:v>
                </c:pt>
                <c:pt idx="101">
                  <c:v>505200</c:v>
                </c:pt>
                <c:pt idx="102">
                  <c:v>497300</c:v>
                </c:pt>
                <c:pt idx="103">
                  <c:v>485700</c:v>
                </c:pt>
                <c:pt idx="104">
                  <c:v>477800</c:v>
                </c:pt>
                <c:pt idx="105">
                  <c:v>462600</c:v>
                </c:pt>
                <c:pt idx="106">
                  <c:v>443600</c:v>
                </c:pt>
                <c:pt idx="107">
                  <c:v>433400</c:v>
                </c:pt>
                <c:pt idx="108">
                  <c:v>418800</c:v>
                </c:pt>
              </c:numCache>
            </c:numRef>
          </c:val>
          <c:smooth val="0"/>
          <c:extLst>
            <c:ext xmlns:c16="http://schemas.microsoft.com/office/drawing/2014/chart" uri="{C3380CC4-5D6E-409C-BE32-E72D297353CC}">
              <c16:uniqueId val="{00000001-32CD-4AB7-84F6-153BDE981881}"/>
            </c:ext>
          </c:extLst>
        </c:ser>
        <c:dLbls>
          <c:showLegendKey val="0"/>
          <c:showVal val="0"/>
          <c:showCatName val="0"/>
          <c:showSerName val="0"/>
          <c:showPercent val="0"/>
          <c:showBubbleSize val="0"/>
        </c:dLbls>
        <c:smooth val="0"/>
        <c:axId val="8197663"/>
        <c:axId val="8191839"/>
      </c:lineChart>
      <c:dateAx>
        <c:axId val="8197663"/>
        <c:scaling>
          <c:orientation val="minMax"/>
        </c:scaling>
        <c:delete val="0"/>
        <c:axPos val="b"/>
        <c:numFmt formatCode="[$-40C]mmmm\-yy;@" sourceLinked="1"/>
        <c:majorTickMark val="out"/>
        <c:minorTickMark val="none"/>
        <c:tickLblPos val="nextTo"/>
        <c:spPr>
          <a:noFill/>
          <a:ln w="9525" cap="flat" cmpd="sng" algn="ctr">
            <a:solidFill>
              <a:schemeClr val="tx1">
                <a:lumMod val="15000"/>
                <a:lumOff val="85000"/>
              </a:schemeClr>
            </a:solidFill>
            <a:round/>
          </a:ln>
          <a:effectLst/>
        </c:spPr>
        <c:txPr>
          <a:bodyPr rot="-222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91839"/>
        <c:crosses val="autoZero"/>
        <c:auto val="1"/>
        <c:lblOffset val="100"/>
        <c:baseTimeUnit val="months"/>
        <c:majorUnit val="6"/>
        <c:majorTimeUnit val="months"/>
      </c:dateAx>
      <c:valAx>
        <c:axId val="8191839"/>
        <c:scaling>
          <c:orientation val="minMax"/>
          <c:max val="550000"/>
          <c:min val="3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Milliers de logements, données brutes</a:t>
                </a:r>
              </a:p>
            </c:rich>
          </c:tx>
          <c:layout>
            <c:manualLayout>
              <c:xMode val="edge"/>
              <c:yMode val="edge"/>
              <c:x val="1.417727644340609E-2"/>
              <c:y val="0.1080146283653601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976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55458263783964"/>
          <c:y val="5.3319839688055023E-2"/>
          <c:w val="0.70539711651613712"/>
          <c:h val="0.65217205327613514"/>
        </c:manualLayout>
      </c:layout>
      <c:barChart>
        <c:barDir val="col"/>
        <c:grouping val="clustered"/>
        <c:varyColors val="0"/>
        <c:ser>
          <c:idx val="1"/>
          <c:order val="1"/>
          <c:tx>
            <c:strRef>
              <c:f>'Graphique 4'!$C$3</c:f>
              <c:strCache>
                <c:ptCount val="1"/>
                <c:pt idx="0">
                  <c:v>Emploi supplémentaire 2019-2030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4'!$A$4:$A$6</c15:sqref>
                  </c15:fullRef>
                </c:ext>
              </c:extLst>
              <c:f>'Graphique 4'!$A$4:$A$6</c:f>
              <c:strCache>
                <c:ptCount val="3"/>
                <c:pt idx="0">
                  <c:v>Métiers 2030</c:v>
                </c:pt>
                <c:pt idx="1">
                  <c:v>BUS 2</c:v>
                </c:pt>
                <c:pt idx="2">
                  <c:v>négaWatt</c:v>
                </c:pt>
              </c:strCache>
            </c:strRef>
          </c:cat>
          <c:val>
            <c:numRef>
              <c:extLst>
                <c:ext xmlns:c15="http://schemas.microsoft.com/office/drawing/2012/chart" uri="{02D57815-91ED-43cb-92C2-25804820EDAC}">
                  <c15:fullRef>
                    <c15:sqref>'Graphique 4'!$C$4:$C$6</c15:sqref>
                  </c15:fullRef>
                </c:ext>
              </c:extLst>
              <c:f>'Graphique 4'!$C$4:$C$6</c:f>
              <c:numCache>
                <c:formatCode>0</c:formatCode>
                <c:ptCount val="3"/>
                <c:pt idx="0">
                  <c:v>252.90768644968037</c:v>
                </c:pt>
                <c:pt idx="1">
                  <c:v>195</c:v>
                </c:pt>
                <c:pt idx="2">
                  <c:v>166</c:v>
                </c:pt>
              </c:numCache>
            </c:numRef>
          </c:val>
          <c:extLst>
            <c:ext xmlns:c16="http://schemas.microsoft.com/office/drawing/2014/chart" uri="{C3380CC4-5D6E-409C-BE32-E72D297353CC}">
              <c16:uniqueId val="{00000000-E711-4DAC-A8FA-8969B76DB0DC}"/>
            </c:ext>
          </c:extLst>
        </c:ser>
        <c:dLbls>
          <c:dLblPos val="outEnd"/>
          <c:showLegendKey val="0"/>
          <c:showVal val="1"/>
          <c:showCatName val="0"/>
          <c:showSerName val="0"/>
          <c:showPercent val="0"/>
          <c:showBubbleSize val="0"/>
        </c:dLbls>
        <c:gapWidth val="300"/>
        <c:overlap val="-100"/>
        <c:axId val="1517600656"/>
        <c:axId val="1517603152"/>
      </c:barChart>
      <c:barChart>
        <c:barDir val="col"/>
        <c:grouping val="stacked"/>
        <c:varyColors val="0"/>
        <c:ser>
          <c:idx val="0"/>
          <c:order val="0"/>
          <c:tx>
            <c:strRef>
              <c:f>'Graphique 4'!$B$3</c:f>
              <c:strCache>
                <c:ptCount val="1"/>
                <c:pt idx="0">
                  <c:v>Investissement supplémentaire 2019-2030</c:v>
                </c:pt>
              </c:strCache>
            </c:strRef>
          </c:tx>
          <c:spPr>
            <a:solidFill>
              <a:schemeClr val="accent1"/>
            </a:solidFill>
            <a:ln>
              <a:noFill/>
            </a:ln>
            <a:effectLst/>
          </c:spPr>
          <c:invertIfNegative val="0"/>
          <c:dLbls>
            <c:dLbl>
              <c:idx val="0"/>
              <c:layout>
                <c:manualLayout>
                  <c:x val="-1.611068114057026E-3"/>
                  <c:y val="-0.2339240040019926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11-4DAC-A8FA-8969B76DB0DC}"/>
                </c:ext>
              </c:extLst>
            </c:dLbl>
            <c:dLbl>
              <c:idx val="1"/>
              <c:layout>
                <c:manualLayout>
                  <c:x val="0"/>
                  <c:y val="-0.247215140593014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11-4DAC-A8FA-8969B76DB0DC}"/>
                </c:ext>
              </c:extLst>
            </c:dLbl>
            <c:dLbl>
              <c:idx val="2"/>
              <c:layout>
                <c:manualLayout>
                  <c:x val="-1.1814363022555061E-16"/>
                  <c:y val="-0.1910115528148824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11-4DAC-A8FA-8969B76DB0DC}"/>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'Graphique 4'!$A$4:$A$6</c15:sqref>
                  </c15:fullRef>
                </c:ext>
              </c:extLst>
              <c:f>'Graphique 4'!$A$4:$A$6</c:f>
              <c:strCache>
                <c:ptCount val="3"/>
                <c:pt idx="0">
                  <c:v>Métiers 2030</c:v>
                </c:pt>
                <c:pt idx="1">
                  <c:v>BUS 2</c:v>
                </c:pt>
                <c:pt idx="2">
                  <c:v>négaWatt</c:v>
                </c:pt>
              </c:strCache>
            </c:strRef>
          </c:cat>
          <c:val>
            <c:numRef>
              <c:extLst>
                <c:ext xmlns:c15="http://schemas.microsoft.com/office/drawing/2012/chart" uri="{02D57815-91ED-43cb-92C2-25804820EDAC}">
                  <c15:fullRef>
                    <c15:sqref>'Graphique 4'!$B$4:$B$6</c15:sqref>
                  </c15:fullRef>
                </c:ext>
              </c:extLst>
              <c:f>'Graphique 4'!$B$4:$B$6</c:f>
              <c:numCache>
                <c:formatCode>0</c:formatCode>
                <c:ptCount val="3"/>
                <c:pt idx="0">
                  <c:v>28</c:v>
                </c:pt>
                <c:pt idx="1">
                  <c:v>31</c:v>
                </c:pt>
                <c:pt idx="2" formatCode="General">
                  <c:v>21</c:v>
                </c:pt>
              </c:numCache>
            </c:numRef>
          </c:val>
          <c:extLst>
            <c:ext xmlns:c16="http://schemas.microsoft.com/office/drawing/2014/chart" uri="{C3380CC4-5D6E-409C-BE32-E72D297353CC}">
              <c16:uniqueId val="{00000003-E711-4DAC-A8FA-8969B76DB0DC}"/>
            </c:ext>
          </c:extLst>
        </c:ser>
        <c:ser>
          <c:idx val="2"/>
          <c:order val="2"/>
          <c:tx>
            <c:strRef>
              <c:f>'Graphique 4'!$D$3</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'Graphique 4'!$A$4:$A$6</c15:sqref>
                  </c15:fullRef>
                </c:ext>
              </c:extLst>
              <c:f>'Graphique 4'!$A$4:$A$6</c:f>
              <c:strCache>
                <c:ptCount val="3"/>
                <c:pt idx="0">
                  <c:v>Métiers 2030</c:v>
                </c:pt>
                <c:pt idx="1">
                  <c:v>BUS 2</c:v>
                </c:pt>
                <c:pt idx="2">
                  <c:v>négaWatt</c:v>
                </c:pt>
              </c:strCache>
            </c:strRef>
          </c:cat>
          <c:val>
            <c:numRef>
              <c:extLst>
                <c:ext xmlns:c15="http://schemas.microsoft.com/office/drawing/2012/chart" uri="{02D57815-91ED-43cb-92C2-25804820EDAC}">
                  <c15:fullRef>
                    <c15:sqref>'Graphique 4'!$D$4:$D$7</c15:sqref>
                  </c15:fullRef>
                </c:ext>
              </c:extLst>
              <c:f>'Graphique 4'!$D$4:$D$6</c:f>
              <c:numCache>
                <c:formatCode>General</c:formatCode>
                <c:ptCount val="3"/>
              </c:numCache>
            </c:numRef>
          </c:val>
          <c:extLst>
            <c:ext xmlns:c16="http://schemas.microsoft.com/office/drawing/2014/chart" uri="{C3380CC4-5D6E-409C-BE32-E72D297353CC}">
              <c16:uniqueId val="{00000004-E711-4DAC-A8FA-8969B76DB0DC}"/>
            </c:ext>
          </c:extLst>
        </c:ser>
        <c:ser>
          <c:idx val="3"/>
          <c:order val="3"/>
          <c:tx>
            <c:strRef>
              <c:f>'Graphique 4'!$E$3</c:f>
              <c:strCache>
                <c:ptCount val="1"/>
              </c:strCache>
            </c:strRef>
          </c:tx>
          <c:spPr>
            <a:solidFill>
              <a:schemeClr val="accent1"/>
            </a:solidFill>
            <a:ln w="22225">
              <a:noFill/>
            </a:ln>
            <a:effectLst/>
          </c:spPr>
          <c:invertIfNegative val="0"/>
          <c:dLbls>
            <c:dLbl>
              <c:idx val="2"/>
              <c:layout>
                <c:manualLayout>
                  <c:x val="-4.9012117135054073E-2"/>
                  <c:y val="-0.1047774833494501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48</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4.691430348134059E-2"/>
                      <c:h val="6.3757686881752831E-2"/>
                    </c:manualLayout>
                  </c15:layout>
                </c:ext>
                <c:ext xmlns:c16="http://schemas.microsoft.com/office/drawing/2014/chart" uri="{C3380CC4-5D6E-409C-BE32-E72D297353CC}">
                  <c16:uniqueId val="{00000006-E711-4DAC-A8FA-8969B76DB0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'Graphique 4'!$A$4:$A$6</c15:sqref>
                  </c15:fullRef>
                </c:ext>
              </c:extLst>
              <c:f>'Graphique 4'!$A$4:$A$6</c:f>
              <c:strCache>
                <c:ptCount val="3"/>
                <c:pt idx="0">
                  <c:v>Métiers 2030</c:v>
                </c:pt>
                <c:pt idx="1">
                  <c:v>BUS 2</c:v>
                </c:pt>
                <c:pt idx="2">
                  <c:v>négaWatt</c:v>
                </c:pt>
              </c:strCache>
            </c:strRef>
          </c:cat>
          <c:val>
            <c:numRef>
              <c:extLst>
                <c:ext xmlns:c15="http://schemas.microsoft.com/office/drawing/2012/chart" uri="{02D57815-91ED-43cb-92C2-25804820EDAC}">
                  <c15:fullRef>
                    <c15:sqref>'Graphique 4'!$E$4:$E$7</c15:sqref>
                  </c15:fullRef>
                </c:ext>
              </c:extLst>
              <c:f>'Graphique 4'!$E$4:$E$6</c:f>
              <c:numCache>
                <c:formatCode>General</c:formatCode>
                <c:ptCount val="3"/>
              </c:numCache>
            </c:numRef>
          </c:val>
          <c:extLst>
            <c:ext xmlns:c16="http://schemas.microsoft.com/office/drawing/2014/chart" uri="{C3380CC4-5D6E-409C-BE32-E72D297353CC}">
              <c16:uniqueId val="{00000005-E711-4DAC-A8FA-8969B76DB0DC}"/>
            </c:ext>
          </c:extLst>
        </c:ser>
        <c:dLbls>
          <c:showLegendKey val="0"/>
          <c:showVal val="0"/>
          <c:showCatName val="0"/>
          <c:showSerName val="0"/>
          <c:showPercent val="0"/>
          <c:showBubbleSize val="0"/>
        </c:dLbls>
        <c:gapWidth val="150"/>
        <c:overlap val="-16"/>
        <c:axId val="1570870816"/>
        <c:axId val="1570868736"/>
      </c:barChart>
      <c:catAx>
        <c:axId val="151760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517603152"/>
        <c:crosses val="autoZero"/>
        <c:auto val="1"/>
        <c:lblAlgn val="ctr"/>
        <c:lblOffset val="100"/>
        <c:noMultiLvlLbl val="0"/>
      </c:catAx>
      <c:valAx>
        <c:axId val="15176031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(milliers d'ETP)</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517600656"/>
        <c:crosses val="autoZero"/>
        <c:crossBetween val="between"/>
      </c:valAx>
      <c:valAx>
        <c:axId val="1570868736"/>
        <c:scaling>
          <c:orientation val="minMax"/>
          <c:max val="50"/>
        </c:scaling>
        <c:delete val="0"/>
        <c:axPos val="r"/>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(milliards d'euros)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570870816"/>
        <c:crosses val="max"/>
        <c:crossBetween val="between"/>
      </c:valAx>
      <c:catAx>
        <c:axId val="1570870816"/>
        <c:scaling>
          <c:orientation val="minMax"/>
        </c:scaling>
        <c:delete val="1"/>
        <c:axPos val="b"/>
        <c:numFmt formatCode="General" sourceLinked="1"/>
        <c:majorTickMark val="out"/>
        <c:minorTickMark val="none"/>
        <c:tickLblPos val="nextTo"/>
        <c:crossAx val="1570868736"/>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'Graphique 4'!$W$9</c:f>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4'!$U$10:$U$13</c:f>
              <c:numCache>
                <c:formatCode>General</c:formatCode>
                <c:ptCount val="4"/>
              </c:numCache>
            </c:numRef>
          </c:cat>
          <c:val>
            <c:numRef>
              <c:f>'Graphique 4'!$W$10:$W$13</c:f>
              <c:numCache>
                <c:formatCode>0</c:formatCode>
                <c:ptCount val="4"/>
              </c:numCache>
            </c:numRef>
          </c:val>
          <c:extLst>
            <c:ext xmlns:c16="http://schemas.microsoft.com/office/drawing/2014/chart" uri="{C3380CC4-5D6E-409C-BE32-E72D297353CC}">
              <c16:uniqueId val="{00000000-30AC-40DF-BCAA-430A215F2E5C}"/>
            </c:ext>
          </c:extLst>
        </c:ser>
        <c:dLbls>
          <c:dLblPos val="outEnd"/>
          <c:showLegendKey val="0"/>
          <c:showVal val="1"/>
          <c:showCatName val="0"/>
          <c:showSerName val="0"/>
          <c:showPercent val="0"/>
          <c:showBubbleSize val="0"/>
        </c:dLbls>
        <c:gapWidth val="500"/>
        <c:overlap val="100"/>
        <c:axId val="1573198671"/>
        <c:axId val="1573197423"/>
      </c:barChart>
      <c:barChart>
        <c:barDir val="col"/>
        <c:grouping val="clustered"/>
        <c:varyColors val="0"/>
        <c:ser>
          <c:idx val="0"/>
          <c:order val="0"/>
          <c:tx>
            <c:strRef>
              <c:f>'Graphique 4'!$V$9</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4'!$U$10:$U$13</c:f>
              <c:numCache>
                <c:formatCode>General</c:formatCode>
                <c:ptCount val="4"/>
              </c:numCache>
            </c:numRef>
          </c:cat>
          <c:val>
            <c:numRef>
              <c:f>'Graphique 4'!$V$10:$V$13</c:f>
              <c:numCache>
                <c:formatCode>0</c:formatCode>
                <c:ptCount val="4"/>
              </c:numCache>
            </c:numRef>
          </c:val>
          <c:extLst>
            <c:ext xmlns:c16="http://schemas.microsoft.com/office/drawing/2014/chart" uri="{C3380CC4-5D6E-409C-BE32-E72D297353CC}">
              <c16:uniqueId val="{00000001-30AC-40DF-BCAA-430A215F2E5C}"/>
            </c:ext>
          </c:extLst>
        </c:ser>
        <c:ser>
          <c:idx val="2"/>
          <c:order val="2"/>
          <c:tx>
            <c:strRef>
              <c:f>'Graphique 4'!$X$9</c:f>
              <c:strCache>
                <c:ptCount val="1"/>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4'!$U$10:$U$13</c:f>
              <c:numCache>
                <c:formatCode>General</c:formatCode>
                <c:ptCount val="4"/>
              </c:numCache>
            </c:numRef>
          </c:cat>
          <c:val>
            <c:numRef>
              <c:f>'Graphique 4'!$X$10:$X$13</c:f>
              <c:numCache>
                <c:formatCode>General</c:formatCode>
                <c:ptCount val="4"/>
              </c:numCache>
            </c:numRef>
          </c:val>
          <c:extLst>
            <c:ext xmlns:c16="http://schemas.microsoft.com/office/drawing/2014/chart" uri="{C3380CC4-5D6E-409C-BE32-E72D297353CC}">
              <c16:uniqueId val="{00000002-30AC-40DF-BCAA-430A215F2E5C}"/>
            </c:ext>
          </c:extLst>
        </c:ser>
        <c:dLbls>
          <c:dLblPos val="outEnd"/>
          <c:showLegendKey val="0"/>
          <c:showVal val="1"/>
          <c:showCatName val="0"/>
          <c:showSerName val="0"/>
          <c:showPercent val="0"/>
          <c:showBubbleSize val="0"/>
        </c:dLbls>
        <c:gapWidth val="243"/>
        <c:overlap val="-100"/>
        <c:axId val="1484343535"/>
        <c:axId val="1246192383"/>
      </c:barChart>
      <c:catAx>
        <c:axId val="157319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573197423"/>
        <c:crosses val="autoZero"/>
        <c:auto val="1"/>
        <c:lblAlgn val="ctr"/>
        <c:lblOffset val="100"/>
        <c:noMultiLvlLbl val="0"/>
      </c:catAx>
      <c:valAx>
        <c:axId val="15731974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(milliers d'ETP)</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573198671"/>
        <c:crosses val="autoZero"/>
        <c:crossBetween val="between"/>
      </c:valAx>
      <c:valAx>
        <c:axId val="1246192383"/>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(milliards d'euros)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484343535"/>
        <c:crosses val="max"/>
        <c:crossBetween val="between"/>
      </c:valAx>
      <c:catAx>
        <c:axId val="1484343535"/>
        <c:scaling>
          <c:orientation val="minMax"/>
        </c:scaling>
        <c:delete val="1"/>
        <c:axPos val="b"/>
        <c:numFmt formatCode="General" sourceLinked="1"/>
        <c:majorTickMark val="out"/>
        <c:minorTickMark val="none"/>
        <c:tickLblPos val="nextTo"/>
        <c:crossAx val="1246192383"/>
        <c:crosses val="autoZero"/>
        <c:auto val="1"/>
        <c:lblAlgn val="ctr"/>
        <c:lblOffset val="100"/>
        <c:noMultiLvlLbl val="0"/>
      </c:catAx>
      <c:spPr>
        <a:noFill/>
        <a:ln>
          <a:noFill/>
        </a:ln>
        <a:effectLst/>
      </c:spPr>
    </c:plotArea>
    <c:legend>
      <c:legendPos val="b"/>
      <c:layout>
        <c:manualLayout>
          <c:xMode val="edge"/>
          <c:yMode val="edge"/>
          <c:x val="0.12089188909026083"/>
          <c:y val="0.91560675204356268"/>
          <c:w val="0.83186570920817693"/>
          <c:h val="7.11551731686113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08358951973175"/>
          <c:y val="8.0257657992719833E-2"/>
          <c:w val="0.56895996561130224"/>
          <c:h val="0.84392984469606047"/>
        </c:manualLayout>
      </c:layout>
      <c:barChart>
        <c:barDir val="bar"/>
        <c:grouping val="stacked"/>
        <c:varyColors val="0"/>
        <c:ser>
          <c:idx val="0"/>
          <c:order val="0"/>
          <c:tx>
            <c:strRef>
              <c:f>'Graphique 5'!$B$2</c:f>
              <c:strCache>
                <c:ptCount val="1"/>
                <c:pt idx="0">
                  <c:v>Créations /destructions nettes d'emploi</c:v>
                </c:pt>
              </c:strCache>
            </c:strRef>
          </c:tx>
          <c:spPr>
            <a:solidFill>
              <a:srgbClr val="36A8E1"/>
            </a:solidFill>
            <a:ln>
              <a:noFill/>
            </a:ln>
            <a:effectLst/>
          </c:spPr>
          <c:invertIfNegative val="0"/>
          <c:dPt>
            <c:idx val="7"/>
            <c:invertIfNegative val="0"/>
            <c:bubble3D val="0"/>
            <c:spPr>
              <a:solidFill>
                <a:srgbClr val="36A8E1"/>
              </a:solidFill>
              <a:ln>
                <a:noFill/>
              </a:ln>
              <a:effectLst/>
            </c:spPr>
            <c:extLst>
              <c:ext xmlns:c16="http://schemas.microsoft.com/office/drawing/2014/chart" uri="{C3380CC4-5D6E-409C-BE32-E72D297353CC}">
                <c16:uniqueId val="{00000001-FDF2-4EC7-8B36-D72A2CD9EBE1}"/>
              </c:ext>
            </c:extLst>
          </c:dPt>
          <c:dPt>
            <c:idx val="9"/>
            <c:invertIfNegative val="0"/>
            <c:bubble3D val="0"/>
            <c:spPr>
              <a:solidFill>
                <a:srgbClr val="36A8E1"/>
              </a:solidFill>
              <a:ln>
                <a:noFill/>
              </a:ln>
              <a:effectLst/>
            </c:spPr>
            <c:extLst>
              <c:ext xmlns:c16="http://schemas.microsoft.com/office/drawing/2014/chart" uri="{C3380CC4-5D6E-409C-BE32-E72D297353CC}">
                <c16:uniqueId val="{00000003-FDF2-4EC7-8B36-D72A2CD9EBE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5'!$A$3:$A$16</c:f>
              <c:strCache>
                <c:ptCount val="14"/>
                <c:pt idx="0">
                  <c:v>Île-de-France</c:v>
                </c:pt>
                <c:pt idx="1">
                  <c:v>Provence-Alpes-Côte d'Azur</c:v>
                </c:pt>
                <c:pt idx="2">
                  <c:v>Occitanie</c:v>
                </c:pt>
                <c:pt idx="3">
                  <c:v>Auvergne-Rhône-Alpes</c:v>
                </c:pt>
                <c:pt idx="4">
                  <c:v>France métropolitaine</c:v>
                </c:pt>
                <c:pt idx="5">
                  <c:v>Corse</c:v>
                </c:pt>
                <c:pt idx="6">
                  <c:v>Nouvelle Aquitaine</c:v>
                </c:pt>
                <c:pt idx="7">
                  <c:v>Bretagne</c:v>
                </c:pt>
                <c:pt idx="8">
                  <c:v>Hauts-de-France</c:v>
                </c:pt>
                <c:pt idx="9">
                  <c:v>Grand Est</c:v>
                </c:pt>
                <c:pt idx="10">
                  <c:v>Centre-Val de Loire</c:v>
                </c:pt>
                <c:pt idx="11">
                  <c:v>Bourgogne-Franche-Comté</c:v>
                </c:pt>
                <c:pt idx="12">
                  <c:v>Pays de la Loire</c:v>
                </c:pt>
                <c:pt idx="13">
                  <c:v>Normandie</c:v>
                </c:pt>
              </c:strCache>
            </c:strRef>
          </c:cat>
          <c:val>
            <c:numRef>
              <c:f>'Graphique 5'!$B$3:$B$16</c:f>
              <c:numCache>
                <c:formatCode>0%</c:formatCode>
                <c:ptCount val="14"/>
                <c:pt idx="0">
                  <c:v>0.18209969678314694</c:v>
                </c:pt>
                <c:pt idx="1">
                  <c:v>8.7086930030600251E-2</c:v>
                </c:pt>
                <c:pt idx="2">
                  <c:v>8.9558901767193527E-2</c:v>
                </c:pt>
                <c:pt idx="3">
                  <c:v>0.14916840040251428</c:v>
                </c:pt>
                <c:pt idx="4">
                  <c:v>0.10829437879291759</c:v>
                </c:pt>
                <c:pt idx="5">
                  <c:v>7.1654699064064589E-2</c:v>
                </c:pt>
                <c:pt idx="6">
                  <c:v>9.2488473414004416E-2</c:v>
                </c:pt>
                <c:pt idx="7">
                  <c:v>9.4058747338076593E-2</c:v>
                </c:pt>
                <c:pt idx="8">
                  <c:v>8.1872412489425631E-2</c:v>
                </c:pt>
                <c:pt idx="9">
                  <c:v>8.9130637781648689E-2</c:v>
                </c:pt>
                <c:pt idx="10">
                  <c:v>4.4262642649484908E-2</c:v>
                </c:pt>
                <c:pt idx="11">
                  <c:v>5.9593878600301971E-2</c:v>
                </c:pt>
                <c:pt idx="12">
                  <c:v>9.0962526342110703E-2</c:v>
                </c:pt>
                <c:pt idx="13">
                  <c:v>3.9173924877745861E-2</c:v>
                </c:pt>
              </c:numCache>
            </c:numRef>
          </c:val>
          <c:extLst>
            <c:ext xmlns:c16="http://schemas.microsoft.com/office/drawing/2014/chart" uri="{C3380CC4-5D6E-409C-BE32-E72D297353CC}">
              <c16:uniqueId val="{00000004-FDF2-4EC7-8B36-D72A2CD9EBE1}"/>
            </c:ext>
          </c:extLst>
        </c:ser>
        <c:ser>
          <c:idx val="3"/>
          <c:order val="1"/>
          <c:tx>
            <c:strRef>
              <c:f>'Graphique 5'!$C$2</c:f>
              <c:strCache>
                <c:ptCount val="1"/>
                <c:pt idx="0">
                  <c:v>Départs en fin de carrière</c:v>
                </c:pt>
              </c:strCache>
            </c:strRef>
          </c:tx>
          <c:spPr>
            <a:solidFill>
              <a:srgbClr val="E67D0A"/>
            </a:solidFill>
            <a:ln>
              <a:noFill/>
            </a:ln>
            <a:effectLst/>
          </c:spPr>
          <c:invertIfNegative val="0"/>
          <c:dPt>
            <c:idx val="7"/>
            <c:invertIfNegative val="0"/>
            <c:bubble3D val="0"/>
            <c:spPr>
              <a:solidFill>
                <a:srgbClr val="E67D0A"/>
              </a:solidFill>
              <a:ln>
                <a:noFill/>
              </a:ln>
              <a:effectLst/>
            </c:spPr>
            <c:extLst>
              <c:ext xmlns:c16="http://schemas.microsoft.com/office/drawing/2014/chart" uri="{C3380CC4-5D6E-409C-BE32-E72D297353CC}">
                <c16:uniqueId val="{00000006-FDF2-4EC7-8B36-D72A2CD9EBE1}"/>
              </c:ext>
            </c:extLst>
          </c:dPt>
          <c:dPt>
            <c:idx val="9"/>
            <c:invertIfNegative val="0"/>
            <c:bubble3D val="0"/>
            <c:spPr>
              <a:solidFill>
                <a:srgbClr val="E67D0A"/>
              </a:solidFill>
              <a:ln>
                <a:noFill/>
              </a:ln>
              <a:effectLst/>
            </c:spPr>
            <c:extLst>
              <c:ext xmlns:c16="http://schemas.microsoft.com/office/drawing/2014/chart" uri="{C3380CC4-5D6E-409C-BE32-E72D297353CC}">
                <c16:uniqueId val="{00000008-FDF2-4EC7-8B36-D72A2CD9EBE1}"/>
              </c:ext>
            </c:extLst>
          </c:dPt>
          <c:dLbls>
            <c:dLbl>
              <c:idx val="0"/>
              <c:layout>
                <c:manualLayout>
                  <c:x val="1.460862823543012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F2-4EC7-8B36-D72A2CD9EBE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5'!$A$3:$A$16</c:f>
              <c:strCache>
                <c:ptCount val="14"/>
                <c:pt idx="0">
                  <c:v>Île-de-France</c:v>
                </c:pt>
                <c:pt idx="1">
                  <c:v>Provence-Alpes-Côte d'Azur</c:v>
                </c:pt>
                <c:pt idx="2">
                  <c:v>Occitanie</c:v>
                </c:pt>
                <c:pt idx="3">
                  <c:v>Auvergne-Rhône-Alpes</c:v>
                </c:pt>
                <c:pt idx="4">
                  <c:v>France métropolitaine</c:v>
                </c:pt>
                <c:pt idx="5">
                  <c:v>Corse</c:v>
                </c:pt>
                <c:pt idx="6">
                  <c:v>Nouvelle Aquitaine</c:v>
                </c:pt>
                <c:pt idx="7">
                  <c:v>Bretagne</c:v>
                </c:pt>
                <c:pt idx="8">
                  <c:v>Hauts-de-France</c:v>
                </c:pt>
                <c:pt idx="9">
                  <c:v>Grand Est</c:v>
                </c:pt>
                <c:pt idx="10">
                  <c:v>Centre-Val de Loire</c:v>
                </c:pt>
                <c:pt idx="11">
                  <c:v>Bourgogne-Franche-Comté</c:v>
                </c:pt>
                <c:pt idx="12">
                  <c:v>Pays de la Loire</c:v>
                </c:pt>
                <c:pt idx="13">
                  <c:v>Normandie</c:v>
                </c:pt>
              </c:strCache>
            </c:strRef>
          </c:cat>
          <c:val>
            <c:numRef>
              <c:f>'Graphique 5'!$C$3:$C$16</c:f>
              <c:numCache>
                <c:formatCode>0%</c:formatCode>
                <c:ptCount val="14"/>
                <c:pt idx="0">
                  <c:v>0.2403364180068718</c:v>
                </c:pt>
                <c:pt idx="1">
                  <c:v>0.26868498117588452</c:v>
                </c:pt>
                <c:pt idx="2">
                  <c:v>0.26408862877815081</c:v>
                </c:pt>
                <c:pt idx="3">
                  <c:v>0.24172937560533972</c:v>
                </c:pt>
                <c:pt idx="4">
                  <c:v>0.25779914710251539</c:v>
                </c:pt>
                <c:pt idx="5">
                  <c:v>0.25655370771756592</c:v>
                </c:pt>
                <c:pt idx="6">
                  <c:v>0.2670355424414449</c:v>
                </c:pt>
                <c:pt idx="7">
                  <c:v>0.25948865114374675</c:v>
                </c:pt>
                <c:pt idx="8">
                  <c:v>0.27186263210039141</c:v>
                </c:pt>
                <c:pt idx="9">
                  <c:v>0.26315308614167815</c:v>
                </c:pt>
                <c:pt idx="10">
                  <c:v>0.28354141299331248</c:v>
                </c:pt>
                <c:pt idx="11">
                  <c:v>0.27472981739826724</c:v>
                </c:pt>
                <c:pt idx="12">
                  <c:v>0.24319700774040215</c:v>
                </c:pt>
                <c:pt idx="13">
                  <c:v>0.26934541848410493</c:v>
                </c:pt>
              </c:numCache>
            </c:numRef>
          </c:val>
          <c:extLst>
            <c:ext xmlns:c16="http://schemas.microsoft.com/office/drawing/2014/chart" uri="{C3380CC4-5D6E-409C-BE32-E72D297353CC}">
              <c16:uniqueId val="{0000000A-FDF2-4EC7-8B36-D72A2CD9EBE1}"/>
            </c:ext>
          </c:extLst>
        </c:ser>
        <c:ser>
          <c:idx val="5"/>
          <c:order val="2"/>
          <c:tx>
            <c:strRef>
              <c:f>'Graphique 5'!$E$2</c:f>
              <c:strCache>
                <c:ptCount val="1"/>
                <c:pt idx="0">
                  <c:v>Jeunes débutants</c:v>
                </c:pt>
              </c:strCache>
            </c:strRef>
          </c:tx>
          <c:spPr>
            <a:solidFill>
              <a:srgbClr val="C00000"/>
            </a:solidFill>
            <a:ln>
              <a:noFill/>
            </a:ln>
            <a:effectLst/>
          </c:spPr>
          <c:invertIfNegative val="0"/>
          <c:dPt>
            <c:idx val="7"/>
            <c:invertIfNegative val="0"/>
            <c:bubble3D val="0"/>
            <c:spPr>
              <a:solidFill>
                <a:srgbClr val="C00000"/>
              </a:solidFill>
              <a:ln>
                <a:noFill/>
              </a:ln>
              <a:effectLst/>
            </c:spPr>
            <c:extLst>
              <c:ext xmlns:c16="http://schemas.microsoft.com/office/drawing/2014/chart" uri="{C3380CC4-5D6E-409C-BE32-E72D297353CC}">
                <c16:uniqueId val="{0000000C-FDF2-4EC7-8B36-D72A2CD9EBE1}"/>
              </c:ext>
            </c:extLst>
          </c:dPt>
          <c:dPt>
            <c:idx val="9"/>
            <c:invertIfNegative val="0"/>
            <c:bubble3D val="0"/>
            <c:spPr>
              <a:solidFill>
                <a:srgbClr val="C00000"/>
              </a:solidFill>
              <a:ln>
                <a:noFill/>
              </a:ln>
              <a:effectLst/>
            </c:spPr>
            <c:extLst>
              <c:ext xmlns:c16="http://schemas.microsoft.com/office/drawing/2014/chart" uri="{C3380CC4-5D6E-409C-BE32-E72D297353CC}">
                <c16:uniqueId val="{0000000E-FDF2-4EC7-8B36-D72A2CD9EBE1}"/>
              </c:ext>
            </c:extLst>
          </c:dPt>
          <c:dLbls>
            <c:dLbl>
              <c:idx val="0"/>
              <c:layout/>
              <c:tx>
                <c:rich>
                  <a:bodyPr/>
                  <a:lstStyle/>
                  <a:p>
                    <a:fld id="{956CD458-2C1F-4F72-940C-6448D66D47D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FDF2-4EC7-8B36-D72A2CD9EBE1}"/>
                </c:ext>
              </c:extLst>
            </c:dLbl>
            <c:dLbl>
              <c:idx val="1"/>
              <c:layout/>
              <c:tx>
                <c:rich>
                  <a:bodyPr/>
                  <a:lstStyle/>
                  <a:p>
                    <a:fld id="{B798A460-2DAF-423E-A6B0-20929D9933D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FDF2-4EC7-8B36-D72A2CD9EBE1}"/>
                </c:ext>
              </c:extLst>
            </c:dLbl>
            <c:dLbl>
              <c:idx val="2"/>
              <c:layout/>
              <c:tx>
                <c:rich>
                  <a:bodyPr/>
                  <a:lstStyle/>
                  <a:p>
                    <a:fld id="{EAE64AA1-E1C5-4CB7-BFF0-64A96DB9B93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FDF2-4EC7-8B36-D72A2CD9EBE1}"/>
                </c:ext>
              </c:extLst>
            </c:dLbl>
            <c:dLbl>
              <c:idx val="3"/>
              <c:layout/>
              <c:tx>
                <c:rich>
                  <a:bodyPr/>
                  <a:lstStyle/>
                  <a:p>
                    <a:fld id="{63099902-A8A1-4F3A-A4B5-C4686586303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FDF2-4EC7-8B36-D72A2CD9EBE1}"/>
                </c:ext>
              </c:extLst>
            </c:dLbl>
            <c:dLbl>
              <c:idx val="4"/>
              <c:layout/>
              <c:tx>
                <c:rich>
                  <a:bodyPr/>
                  <a:lstStyle/>
                  <a:p>
                    <a:fld id="{D7D020B1-924C-4D49-BE91-006C1CA93D6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FDF2-4EC7-8B36-D72A2CD9EBE1}"/>
                </c:ext>
              </c:extLst>
            </c:dLbl>
            <c:dLbl>
              <c:idx val="5"/>
              <c:layout/>
              <c:tx>
                <c:rich>
                  <a:bodyPr/>
                  <a:lstStyle/>
                  <a:p>
                    <a:fld id="{55D99900-32EB-4CB4-92AB-21F685804A6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FDF2-4EC7-8B36-D72A2CD9EBE1}"/>
                </c:ext>
              </c:extLst>
            </c:dLbl>
            <c:dLbl>
              <c:idx val="6"/>
              <c:layout/>
              <c:tx>
                <c:rich>
                  <a:bodyPr/>
                  <a:lstStyle/>
                  <a:p>
                    <a:fld id="{2940C3BD-A807-4100-B610-385B9433C09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FDF2-4EC7-8B36-D72A2CD9EBE1}"/>
                </c:ext>
              </c:extLst>
            </c:dLbl>
            <c:dLbl>
              <c:idx val="7"/>
              <c:layout/>
              <c:tx>
                <c:rich>
                  <a:bodyPr/>
                  <a:lstStyle/>
                  <a:p>
                    <a:fld id="{90983C50-9FFF-4954-B2A9-D1246EF58C6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FDF2-4EC7-8B36-D72A2CD9EBE1}"/>
                </c:ext>
              </c:extLst>
            </c:dLbl>
            <c:dLbl>
              <c:idx val="8"/>
              <c:layout/>
              <c:tx>
                <c:rich>
                  <a:bodyPr/>
                  <a:lstStyle/>
                  <a:p>
                    <a:fld id="{F2B3D4B0-F3FB-420F-A28B-A9504A6D0B9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FDF2-4EC7-8B36-D72A2CD9EBE1}"/>
                </c:ext>
              </c:extLst>
            </c:dLbl>
            <c:dLbl>
              <c:idx val="9"/>
              <c:layout/>
              <c:tx>
                <c:rich>
                  <a:bodyPr/>
                  <a:lstStyle/>
                  <a:p>
                    <a:fld id="{A4B7839E-4A1B-4F77-A451-FA796D9CC29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FDF2-4EC7-8B36-D72A2CD9EBE1}"/>
                </c:ext>
              </c:extLst>
            </c:dLbl>
            <c:dLbl>
              <c:idx val="10"/>
              <c:layout/>
              <c:tx>
                <c:rich>
                  <a:bodyPr/>
                  <a:lstStyle/>
                  <a:p>
                    <a:fld id="{7D2E8A46-78A6-436C-8F0D-155C4F66917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FDF2-4EC7-8B36-D72A2CD9EBE1}"/>
                </c:ext>
              </c:extLst>
            </c:dLbl>
            <c:dLbl>
              <c:idx val="11"/>
              <c:layout/>
              <c:tx>
                <c:rich>
                  <a:bodyPr/>
                  <a:lstStyle/>
                  <a:p>
                    <a:fld id="{876EF34D-373F-455E-8FB2-AC2B53F4A2E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FDF2-4EC7-8B36-D72A2CD9EBE1}"/>
                </c:ext>
              </c:extLst>
            </c:dLbl>
            <c:dLbl>
              <c:idx val="12"/>
              <c:layout/>
              <c:tx>
                <c:rich>
                  <a:bodyPr/>
                  <a:lstStyle/>
                  <a:p>
                    <a:fld id="{C929FF69-5A6E-49E8-98DD-BCA4784E425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FDF2-4EC7-8B36-D72A2CD9EBE1}"/>
                </c:ext>
              </c:extLst>
            </c:dLbl>
            <c:dLbl>
              <c:idx val="13"/>
              <c:layout/>
              <c:tx>
                <c:rich>
                  <a:bodyPr/>
                  <a:lstStyle/>
                  <a:p>
                    <a:fld id="{D2887FF7-6E95-46E8-AEFB-43C466468A9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FDF2-4EC7-8B36-D72A2CD9EBE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5'!$A$3:$A$16</c:f>
              <c:strCache>
                <c:ptCount val="14"/>
                <c:pt idx="0">
                  <c:v>Île-de-France</c:v>
                </c:pt>
                <c:pt idx="1">
                  <c:v>Provence-Alpes-Côte d'Azur</c:v>
                </c:pt>
                <c:pt idx="2">
                  <c:v>Occitanie</c:v>
                </c:pt>
                <c:pt idx="3">
                  <c:v>Auvergne-Rhône-Alpes</c:v>
                </c:pt>
                <c:pt idx="4">
                  <c:v>France métropolitaine</c:v>
                </c:pt>
                <c:pt idx="5">
                  <c:v>Corse</c:v>
                </c:pt>
                <c:pt idx="6">
                  <c:v>Nouvelle Aquitaine</c:v>
                </c:pt>
                <c:pt idx="7">
                  <c:v>Bretagne</c:v>
                </c:pt>
                <c:pt idx="8">
                  <c:v>Hauts-de-France</c:v>
                </c:pt>
                <c:pt idx="9">
                  <c:v>Grand Est</c:v>
                </c:pt>
                <c:pt idx="10">
                  <c:v>Centre-Val de Loire</c:v>
                </c:pt>
                <c:pt idx="11">
                  <c:v>Bourgogne-Franche-Comté</c:v>
                </c:pt>
                <c:pt idx="12">
                  <c:v>Pays de la Loire</c:v>
                </c:pt>
                <c:pt idx="13">
                  <c:v>Normandie</c:v>
                </c:pt>
              </c:strCache>
            </c:strRef>
          </c:cat>
          <c:val>
            <c:numRef>
              <c:f>'Graphique 5'!$E$3:$E$16</c:f>
              <c:numCache>
                <c:formatCode>0%</c:formatCode>
                <c:ptCount val="14"/>
                <c:pt idx="0">
                  <c:v>-0.24718493602423602</c:v>
                </c:pt>
                <c:pt idx="1">
                  <c:v>-0.20523240279213659</c:v>
                </c:pt>
                <c:pt idx="2">
                  <c:v>-0.2147165260526783</c:v>
                </c:pt>
                <c:pt idx="3">
                  <c:v>-0.25533269448485951</c:v>
                </c:pt>
                <c:pt idx="4">
                  <c:v>-0.23927176145976933</c:v>
                </c:pt>
                <c:pt idx="5">
                  <c:v>-0.18202187208974172</c:v>
                </c:pt>
                <c:pt idx="6">
                  <c:v>-0.21843945814977225</c:v>
                </c:pt>
                <c:pt idx="7">
                  <c:v>-0.22570035057440641</c:v>
                </c:pt>
                <c:pt idx="8">
                  <c:v>-0.24260860178740049</c:v>
                </c:pt>
                <c:pt idx="9">
                  <c:v>-0.2595742014678239</c:v>
                </c:pt>
                <c:pt idx="10">
                  <c:v>-0.23963944074757462</c:v>
                </c:pt>
                <c:pt idx="11">
                  <c:v>-0.25453208808838967</c:v>
                </c:pt>
                <c:pt idx="12">
                  <c:v>-0.26343259860865215</c:v>
                </c:pt>
                <c:pt idx="13">
                  <c:v>-0.25881689560041299</c:v>
                </c:pt>
              </c:numCache>
            </c:numRef>
          </c:val>
          <c:extLst>
            <c:ext xmlns:c15="http://schemas.microsoft.com/office/drawing/2012/chart" uri="{02D57815-91ED-43cb-92C2-25804820EDAC}">
              <c15:datalabelsRange>
                <c15:f>'Graphique 5'!$K$3:$K$16</c15:f>
                <c15:dlblRangeCache>
                  <c:ptCount val="14"/>
                  <c:pt idx="0">
                    <c:v>25%</c:v>
                  </c:pt>
                  <c:pt idx="1">
                    <c:v>21%</c:v>
                  </c:pt>
                  <c:pt idx="2">
                    <c:v>21%</c:v>
                  </c:pt>
                  <c:pt idx="3">
                    <c:v>26%</c:v>
                  </c:pt>
                  <c:pt idx="4">
                    <c:v>24%</c:v>
                  </c:pt>
                  <c:pt idx="5">
                    <c:v>18%</c:v>
                  </c:pt>
                  <c:pt idx="6">
                    <c:v>22%</c:v>
                  </c:pt>
                  <c:pt idx="7">
                    <c:v>23%</c:v>
                  </c:pt>
                  <c:pt idx="8">
                    <c:v>24%</c:v>
                  </c:pt>
                  <c:pt idx="9">
                    <c:v>26%</c:v>
                  </c:pt>
                  <c:pt idx="10">
                    <c:v>24%</c:v>
                  </c:pt>
                  <c:pt idx="11">
                    <c:v>25%</c:v>
                  </c:pt>
                  <c:pt idx="12">
                    <c:v>26%</c:v>
                  </c:pt>
                  <c:pt idx="13">
                    <c:v>26%</c:v>
                  </c:pt>
                </c15:dlblRangeCache>
              </c15:datalabelsRange>
            </c:ext>
            <c:ext xmlns:c16="http://schemas.microsoft.com/office/drawing/2014/chart" uri="{C3380CC4-5D6E-409C-BE32-E72D297353CC}">
              <c16:uniqueId val="{0000001B-FDF2-4EC7-8B36-D72A2CD9EBE1}"/>
            </c:ext>
          </c:extLst>
        </c:ser>
        <c:ser>
          <c:idx val="1"/>
          <c:order val="3"/>
          <c:tx>
            <c:strRef>
              <c:f>'Graphique 5'!$F$2</c:f>
              <c:strCache>
                <c:ptCount val="1"/>
                <c:pt idx="0">
                  <c:v>Mobilités régionales</c:v>
                </c:pt>
              </c:strCache>
            </c:strRef>
          </c:tx>
          <c:spPr>
            <a:solidFill>
              <a:srgbClr val="FAD20D"/>
            </a:solidFill>
            <a:ln>
              <a:noFill/>
            </a:ln>
            <a:effectLst/>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1C-FDF2-4EC7-8B36-D72A2CD9EBE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5'!$A$3:$A$16</c:f>
              <c:strCache>
                <c:ptCount val="14"/>
                <c:pt idx="0">
                  <c:v>Île-de-France</c:v>
                </c:pt>
                <c:pt idx="1">
                  <c:v>Provence-Alpes-Côte d'Azur</c:v>
                </c:pt>
                <c:pt idx="2">
                  <c:v>Occitanie</c:v>
                </c:pt>
                <c:pt idx="3">
                  <c:v>Auvergne-Rhône-Alpes</c:v>
                </c:pt>
                <c:pt idx="4">
                  <c:v>France métropolitaine</c:v>
                </c:pt>
                <c:pt idx="5">
                  <c:v>Corse</c:v>
                </c:pt>
                <c:pt idx="6">
                  <c:v>Nouvelle Aquitaine</c:v>
                </c:pt>
                <c:pt idx="7">
                  <c:v>Bretagne</c:v>
                </c:pt>
                <c:pt idx="8">
                  <c:v>Hauts-de-France</c:v>
                </c:pt>
                <c:pt idx="9">
                  <c:v>Grand Est</c:v>
                </c:pt>
                <c:pt idx="10">
                  <c:v>Centre-Val de Loire</c:v>
                </c:pt>
                <c:pt idx="11">
                  <c:v>Bourgogne-Franche-Comté</c:v>
                </c:pt>
                <c:pt idx="12">
                  <c:v>Pays de la Loire</c:v>
                </c:pt>
                <c:pt idx="13">
                  <c:v>Normandie</c:v>
                </c:pt>
              </c:strCache>
            </c:strRef>
          </c:cat>
          <c:val>
            <c:numRef>
              <c:f>'Graphique 5'!$F$3:$F$16</c:f>
              <c:numCache>
                <c:formatCode>0%</c:formatCode>
                <c:ptCount val="14"/>
                <c:pt idx="0">
                  <c:v>3.3003767337485196E-2</c:v>
                </c:pt>
                <c:pt idx="1">
                  <c:v>-6.7006843677103831E-3</c:v>
                </c:pt>
                <c:pt idx="2">
                  <c:v>-6.8666247221362007E-3</c:v>
                </c:pt>
                <c:pt idx="3">
                  <c:v>-7.4431363603689104E-3</c:v>
                </c:pt>
                <c:pt idx="4">
                  <c:v>0</c:v>
                </c:pt>
                <c:pt idx="5">
                  <c:v>-2.3242846154541138E-2</c:v>
                </c:pt>
                <c:pt idx="6">
                  <c:v>-1.8771902321240406E-2</c:v>
                </c:pt>
                <c:pt idx="7">
                  <c:v>-1.2212062229244576E-2</c:v>
                </c:pt>
                <c:pt idx="8">
                  <c:v>3.1454222474566009E-3</c:v>
                </c:pt>
                <c:pt idx="9">
                  <c:v>7.9517829995153604E-3</c:v>
                </c:pt>
                <c:pt idx="10">
                  <c:v>-8.2027519657661731E-3</c:v>
                </c:pt>
                <c:pt idx="11">
                  <c:v>-9.9513421629826727E-3</c:v>
                </c:pt>
                <c:pt idx="12">
                  <c:v>-1.8392848291032732E-2</c:v>
                </c:pt>
                <c:pt idx="13">
                  <c:v>1.5098158238953754E-3</c:v>
                </c:pt>
              </c:numCache>
            </c:numRef>
          </c:val>
          <c:extLst>
            <c:ext xmlns:c16="http://schemas.microsoft.com/office/drawing/2014/chart" uri="{C3380CC4-5D6E-409C-BE32-E72D297353CC}">
              <c16:uniqueId val="{0000001D-FDF2-4EC7-8B36-D72A2CD9EBE1}"/>
            </c:ext>
          </c:extLst>
        </c:ser>
        <c:ser>
          <c:idx val="4"/>
          <c:order val="5"/>
          <c:tx>
            <c:strRef>
              <c:f>'Graphique 5'!$I$2</c:f>
              <c:strCache>
                <c:ptCount val="1"/>
                <c:pt idx="0">
                  <c:v>Position étiquette Déséquilibre en eff</c:v>
                </c:pt>
              </c:strCache>
            </c:strRef>
          </c:tx>
          <c:spPr>
            <a:noFill/>
            <a:ln w="25400">
              <a:noFill/>
            </a:ln>
            <a:effectLst/>
          </c:spPr>
          <c:invertIfNegative val="0"/>
          <c:dLbls>
            <c:dLbl>
              <c:idx val="0"/>
              <c:tx>
                <c:rich>
                  <a:bodyPr/>
                  <a:lstStyle/>
                  <a:p>
                    <a:fld id="{13A7FCE6-83FC-4411-8680-F0D9F209EE4C}" type="CELLRANGE">
                      <a:rPr lang="en-US"/>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FDF2-4EC7-8B36-D72A2CD9EBE1}"/>
                </c:ext>
              </c:extLst>
            </c:dLbl>
            <c:dLbl>
              <c:idx val="1"/>
              <c:tx>
                <c:rich>
                  <a:bodyPr/>
                  <a:lstStyle/>
                  <a:p>
                    <a:fld id="{A2562041-BA68-415A-B6A3-F78A7C3C7782}"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FDF2-4EC7-8B36-D72A2CD9EBE1}"/>
                </c:ext>
              </c:extLst>
            </c:dLbl>
            <c:dLbl>
              <c:idx val="2"/>
              <c:tx>
                <c:rich>
                  <a:bodyPr/>
                  <a:lstStyle/>
                  <a:p>
                    <a:fld id="{5ED262B6-7588-4871-94AF-40337749245A}"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FDF2-4EC7-8B36-D72A2CD9EBE1}"/>
                </c:ext>
              </c:extLst>
            </c:dLbl>
            <c:dLbl>
              <c:idx val="3"/>
              <c:tx>
                <c:rich>
                  <a:bodyPr/>
                  <a:lstStyle/>
                  <a:p>
                    <a:fld id="{52FF72DF-A6AD-4FBD-9EAE-ADC71C583E5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FDF2-4EC7-8B36-D72A2CD9EBE1}"/>
                </c:ext>
              </c:extLst>
            </c:dLbl>
            <c:dLbl>
              <c:idx val="4"/>
              <c:tx>
                <c:rich>
                  <a:bodyPr/>
                  <a:lstStyle/>
                  <a:p>
                    <a:fld id="{0DF0A923-F312-4390-93D9-4F17BC4FEC12}"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FDF2-4EC7-8B36-D72A2CD9EBE1}"/>
                </c:ext>
              </c:extLst>
            </c:dLbl>
            <c:dLbl>
              <c:idx val="5"/>
              <c:tx>
                <c:rich>
                  <a:bodyPr/>
                  <a:lstStyle/>
                  <a:p>
                    <a:fld id="{0F63F420-7008-4BAA-B000-47122C52605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FDF2-4EC7-8B36-D72A2CD9EBE1}"/>
                </c:ext>
              </c:extLst>
            </c:dLbl>
            <c:dLbl>
              <c:idx val="6"/>
              <c:tx>
                <c:rich>
                  <a:bodyPr/>
                  <a:lstStyle/>
                  <a:p>
                    <a:fld id="{524AB9ED-AC6E-446A-AA4E-436201EC5E4C}"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FDF2-4EC7-8B36-D72A2CD9EBE1}"/>
                </c:ext>
              </c:extLst>
            </c:dLbl>
            <c:dLbl>
              <c:idx val="7"/>
              <c:tx>
                <c:rich>
                  <a:bodyPr/>
                  <a:lstStyle/>
                  <a:p>
                    <a:fld id="{CFDA7CEB-B6D5-4930-8602-002DA8A3E747}"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FDF2-4EC7-8B36-D72A2CD9EBE1}"/>
                </c:ext>
              </c:extLst>
            </c:dLbl>
            <c:dLbl>
              <c:idx val="8"/>
              <c:tx>
                <c:rich>
                  <a:bodyPr/>
                  <a:lstStyle/>
                  <a:p>
                    <a:fld id="{76A90EA1-23B7-4F88-856C-9D9BC549A76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FDF2-4EC7-8B36-D72A2CD9EBE1}"/>
                </c:ext>
              </c:extLst>
            </c:dLbl>
            <c:dLbl>
              <c:idx val="9"/>
              <c:tx>
                <c:rich>
                  <a:bodyPr/>
                  <a:lstStyle/>
                  <a:p>
                    <a:fld id="{CC73A2B4-2F88-401D-8120-7CB2B79CAC79}"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FDF2-4EC7-8B36-D72A2CD9EBE1}"/>
                </c:ext>
              </c:extLst>
            </c:dLbl>
            <c:dLbl>
              <c:idx val="10"/>
              <c:tx>
                <c:rich>
                  <a:bodyPr/>
                  <a:lstStyle/>
                  <a:p>
                    <a:fld id="{63807F2B-2AD2-4E21-9186-B71AA2013D59}"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FDF2-4EC7-8B36-D72A2CD9EBE1}"/>
                </c:ext>
              </c:extLst>
            </c:dLbl>
            <c:dLbl>
              <c:idx val="11"/>
              <c:tx>
                <c:rich>
                  <a:bodyPr/>
                  <a:lstStyle/>
                  <a:p>
                    <a:fld id="{41003488-EDFB-4F60-A89F-22B3ACBB4737}"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FDF2-4EC7-8B36-D72A2CD9EBE1}"/>
                </c:ext>
              </c:extLst>
            </c:dLbl>
            <c:dLbl>
              <c:idx val="12"/>
              <c:tx>
                <c:rich>
                  <a:bodyPr/>
                  <a:lstStyle/>
                  <a:p>
                    <a:fld id="{24923225-51EE-417C-98CD-B8C4BBA43B3B}"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FDF2-4EC7-8B36-D72A2CD9EBE1}"/>
                </c:ext>
              </c:extLst>
            </c:dLbl>
            <c:dLbl>
              <c:idx val="13"/>
              <c:tx>
                <c:rich>
                  <a:bodyPr/>
                  <a:lstStyle/>
                  <a:p>
                    <a:fld id="{5832E716-A47E-4DA0-B743-5469C181457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FDF2-4EC7-8B36-D72A2CD9EBE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5'!$A$3:$A$16</c:f>
              <c:strCache>
                <c:ptCount val="14"/>
                <c:pt idx="0">
                  <c:v>Île-de-France</c:v>
                </c:pt>
                <c:pt idx="1">
                  <c:v>Provence-Alpes-Côte d'Azur</c:v>
                </c:pt>
                <c:pt idx="2">
                  <c:v>Occitanie</c:v>
                </c:pt>
                <c:pt idx="3">
                  <c:v>Auvergne-Rhône-Alpes</c:v>
                </c:pt>
                <c:pt idx="4">
                  <c:v>France métropolitaine</c:v>
                </c:pt>
                <c:pt idx="5">
                  <c:v>Corse</c:v>
                </c:pt>
                <c:pt idx="6">
                  <c:v>Nouvelle Aquitaine</c:v>
                </c:pt>
                <c:pt idx="7">
                  <c:v>Bretagne</c:v>
                </c:pt>
                <c:pt idx="8">
                  <c:v>Hauts-de-France</c:v>
                </c:pt>
                <c:pt idx="9">
                  <c:v>Grand Est</c:v>
                </c:pt>
                <c:pt idx="10">
                  <c:v>Centre-Val de Loire</c:v>
                </c:pt>
                <c:pt idx="11">
                  <c:v>Bourgogne-Franche-Comté</c:v>
                </c:pt>
                <c:pt idx="12">
                  <c:v>Pays de la Loire</c:v>
                </c:pt>
                <c:pt idx="13">
                  <c:v>Normandie</c:v>
                </c:pt>
              </c:strCache>
            </c:strRef>
          </c:cat>
          <c:val>
            <c:numRef>
              <c:f>'Graphique 5'!$I$3:$I$16</c:f>
              <c:numCache>
                <c:formatCode>0.0%</c:formatCode>
                <c:ptCount val="14"/>
                <c:pt idx="0">
                  <c:v>0.1</c:v>
                </c:pt>
                <c:pt idx="1">
                  <c:v>0.19966797092101918</c:v>
                </c:pt>
                <c:pt idx="2">
                  <c:v>0.20179235158215958</c:v>
                </c:pt>
                <c:pt idx="3">
                  <c:v>0.16454210611964992</c:v>
                </c:pt>
                <c:pt idx="4">
                  <c:v>0.18934635623207097</c:v>
                </c:pt>
                <c:pt idx="5">
                  <c:v>0.22723147534587346</c:v>
                </c:pt>
                <c:pt idx="6">
                  <c:v>0.19591586627205465</c:v>
                </c:pt>
                <c:pt idx="7">
                  <c:v>0.20189248364568058</c:v>
                </c:pt>
                <c:pt idx="8">
                  <c:v>0.1985594152902303</c:v>
                </c:pt>
                <c:pt idx="9">
                  <c:v>0.19520437520466172</c:v>
                </c:pt>
                <c:pt idx="10">
                  <c:v>0.22763582648470654</c:v>
                </c:pt>
                <c:pt idx="11">
                  <c:v>0.22111618612893474</c:v>
                </c:pt>
                <c:pt idx="12">
                  <c:v>0.22128034804499108</c:v>
                </c:pt>
                <c:pt idx="13">
                  <c:v>0.24541072294175781</c:v>
                </c:pt>
              </c:numCache>
            </c:numRef>
          </c:val>
          <c:extLst>
            <c:ext xmlns:c15="http://schemas.microsoft.com/office/drawing/2012/chart" uri="{02D57815-91ED-43cb-92C2-25804820EDAC}">
              <c15:datalabelsRange>
                <c15:f>'Graphique 5'!$N$3:$N$16</c15:f>
                <c15:dlblRangeCache>
                  <c:ptCount val="14"/>
                  <c:pt idx="0">
                    <c:v>65</c:v>
                  </c:pt>
                  <c:pt idx="1">
                    <c:v>20</c:v>
                  </c:pt>
                  <c:pt idx="2">
                    <c:v>22</c:v>
                  </c:pt>
                  <c:pt idx="3">
                    <c:v>29</c:v>
                  </c:pt>
                  <c:pt idx="4">
                    <c:v>220</c:v>
                  </c:pt>
                  <c:pt idx="5">
                    <c:v>2</c:v>
                  </c:pt>
                  <c:pt idx="6">
                    <c:v>22</c:v>
                  </c:pt>
                  <c:pt idx="7">
                    <c:v>11</c:v>
                  </c:pt>
                  <c:pt idx="8">
                    <c:v>15</c:v>
                  </c:pt>
                  <c:pt idx="9">
                    <c:v>13</c:v>
                  </c:pt>
                  <c:pt idx="10">
                    <c:v>5</c:v>
                  </c:pt>
                  <c:pt idx="11">
                    <c:v>5</c:v>
                  </c:pt>
                  <c:pt idx="12">
                    <c:v>6</c:v>
                  </c:pt>
                  <c:pt idx="13">
                    <c:v>5</c:v>
                  </c:pt>
                </c15:dlblRangeCache>
              </c15:datalabelsRange>
            </c:ext>
            <c:ext xmlns:c16="http://schemas.microsoft.com/office/drawing/2014/chart" uri="{C3380CC4-5D6E-409C-BE32-E72D297353CC}">
              <c16:uniqueId val="{0000002C-FDF2-4EC7-8B36-D72A2CD9EBE1}"/>
            </c:ext>
          </c:extLst>
        </c:ser>
        <c:dLbls>
          <c:showLegendKey val="0"/>
          <c:showVal val="0"/>
          <c:showCatName val="0"/>
          <c:showSerName val="0"/>
          <c:showPercent val="0"/>
          <c:showBubbleSize val="0"/>
        </c:dLbls>
        <c:gapWidth val="70"/>
        <c:overlap val="100"/>
        <c:axId val="2140543215"/>
        <c:axId val="2140523663"/>
      </c:barChart>
      <c:scatterChart>
        <c:scatterStyle val="lineMarker"/>
        <c:varyColors val="0"/>
        <c:ser>
          <c:idx val="2"/>
          <c:order val="4"/>
          <c:tx>
            <c:strRef>
              <c:f>'Graphique 5'!$G$2</c:f>
              <c:strCache>
                <c:ptCount val="1"/>
                <c:pt idx="0">
                  <c:v>Déséquilibre</c:v>
                </c:pt>
              </c:strCache>
            </c:strRef>
          </c:tx>
          <c:spPr>
            <a:ln w="25400" cap="rnd">
              <a:noFill/>
              <a:round/>
            </a:ln>
            <a:effectLst/>
          </c:spPr>
          <c:marker>
            <c:symbol val="diamond"/>
            <c:size val="10"/>
            <c:spPr>
              <a:solidFill>
                <a:schemeClr val="tx1">
                  <a:lumMod val="50000"/>
                  <a:lumOff val="50000"/>
                </a:schemeClr>
              </a:solidFill>
              <a:ln w="9525">
                <a:solidFill>
                  <a:schemeClr val="bg1"/>
                </a:solidFill>
              </a:ln>
              <a:effectLst/>
            </c:spPr>
          </c:marker>
          <c:xVal>
            <c:numRef>
              <c:f>'Graphique 5'!$G$3:$G$16</c:f>
              <c:numCache>
                <c:formatCode>0%</c:formatCode>
                <c:ptCount val="14"/>
                <c:pt idx="0">
                  <c:v>0.20825494610326792</c:v>
                </c:pt>
                <c:pt idx="1">
                  <c:v>0.14383882404663781</c:v>
                </c:pt>
                <c:pt idx="2">
                  <c:v>0.13206437977052987</c:v>
                </c:pt>
                <c:pt idx="3">
                  <c:v>0.12812194516262559</c:v>
                </c:pt>
                <c:pt idx="4">
                  <c:v>0.12682176443566365</c:v>
                </c:pt>
                <c:pt idx="5">
                  <c:v>0.12294368853734763</c:v>
                </c:pt>
                <c:pt idx="6">
                  <c:v>0.12231265538443664</c:v>
                </c:pt>
                <c:pt idx="7">
                  <c:v>0.11563498567817239</c:v>
                </c:pt>
                <c:pt idx="8">
                  <c:v>0.11427186504987315</c:v>
                </c:pt>
                <c:pt idx="9">
                  <c:v>0.10066130545501832</c:v>
                </c:pt>
                <c:pt idx="10">
                  <c:v>7.9961862929456617E-2</c:v>
                </c:pt>
                <c:pt idx="11">
                  <c:v>6.9840265747196859E-2</c:v>
                </c:pt>
                <c:pt idx="12">
                  <c:v>5.233408718282799E-2</c:v>
                </c:pt>
                <c:pt idx="13">
                  <c:v>5.1212263585333158E-2</c:v>
                </c:pt>
              </c:numCache>
            </c:numRef>
          </c:xVal>
          <c:yVal>
            <c:numRef>
              <c:f>'Graphique 5'!$M$3:$M$16</c:f>
              <c:numCache>
                <c:formatCode>0.00</c:formatCode>
                <c:ptCount val="14"/>
                <c:pt idx="0">
                  <c:v>0.52500000000000346</c:v>
                </c:pt>
                <c:pt idx="1">
                  <c:v>1.6000000000000034</c:v>
                </c:pt>
                <c:pt idx="2">
                  <c:v>2.6750000000000034</c:v>
                </c:pt>
                <c:pt idx="3">
                  <c:v>3.7500000000000036</c:v>
                </c:pt>
                <c:pt idx="4">
                  <c:v>4.8250000000000037</c:v>
                </c:pt>
                <c:pt idx="5">
                  <c:v>5.9000000000000039</c:v>
                </c:pt>
                <c:pt idx="6">
                  <c:v>6.9750000000000041</c:v>
                </c:pt>
                <c:pt idx="7">
                  <c:v>8.0500000000000043</c:v>
                </c:pt>
                <c:pt idx="8">
                  <c:v>9.1250000000000036</c:v>
                </c:pt>
                <c:pt idx="9">
                  <c:v>10.200000000000003</c:v>
                </c:pt>
                <c:pt idx="10">
                  <c:v>11.275000000000002</c:v>
                </c:pt>
                <c:pt idx="11">
                  <c:v>12.350000000000001</c:v>
                </c:pt>
                <c:pt idx="12">
                  <c:v>13.425000000000001</c:v>
                </c:pt>
                <c:pt idx="13">
                  <c:v>14.5</c:v>
                </c:pt>
              </c:numCache>
            </c:numRef>
          </c:yVal>
          <c:smooth val="0"/>
          <c:extLst>
            <c:ext xmlns:c16="http://schemas.microsoft.com/office/drawing/2014/chart" uri="{C3380CC4-5D6E-409C-BE32-E72D297353CC}">
              <c16:uniqueId val="{0000002D-FDF2-4EC7-8B36-D72A2CD9EBE1}"/>
            </c:ext>
          </c:extLst>
        </c:ser>
        <c:dLbls>
          <c:showLegendKey val="0"/>
          <c:showVal val="0"/>
          <c:showCatName val="0"/>
          <c:showSerName val="0"/>
          <c:showPercent val="0"/>
          <c:showBubbleSize val="0"/>
        </c:dLbls>
        <c:axId val="543465472"/>
        <c:axId val="543466720"/>
      </c:scatterChart>
      <c:catAx>
        <c:axId val="2140543215"/>
        <c:scaling>
          <c:orientation val="maxMin"/>
        </c:scaling>
        <c:delete val="0"/>
        <c:axPos val="l"/>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crossAx val="2140523663"/>
        <c:crosses val="autoZero"/>
        <c:auto val="1"/>
        <c:lblAlgn val="ctr"/>
        <c:lblOffset val="100"/>
        <c:noMultiLvlLbl val="0"/>
      </c:catAx>
      <c:valAx>
        <c:axId val="2140523663"/>
        <c:scaling>
          <c:orientation val="minMax"/>
          <c:max val="0.5"/>
        </c:scaling>
        <c:delete val="0"/>
        <c:axPos val="t"/>
        <c:majorGridlines>
          <c:spPr>
            <a:ln w="9525" cap="flat" cmpd="sng" algn="ctr">
              <a:solidFill>
                <a:srgbClr val="C7C7C7"/>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crossAx val="2140543215"/>
        <c:crosses val="autoZero"/>
        <c:crossBetween val="between"/>
      </c:valAx>
      <c:valAx>
        <c:axId val="543466720"/>
        <c:scaling>
          <c:orientation val="maxMin"/>
          <c:max val="15"/>
          <c:min val="0"/>
        </c:scaling>
        <c:delete val="1"/>
        <c:axPos val="r"/>
        <c:numFmt formatCode="0.00" sourceLinked="1"/>
        <c:majorTickMark val="out"/>
        <c:minorTickMark val="none"/>
        <c:tickLblPos val="nextTo"/>
        <c:crossAx val="543465472"/>
        <c:crosses val="max"/>
        <c:crossBetween val="midCat"/>
      </c:valAx>
      <c:valAx>
        <c:axId val="543465472"/>
        <c:scaling>
          <c:orientation val="minMax"/>
        </c:scaling>
        <c:delete val="1"/>
        <c:axPos val="t"/>
        <c:majorGridlines>
          <c:spPr>
            <a:ln w="9525" cap="flat" cmpd="sng" algn="ctr">
              <a:noFill/>
              <a:round/>
            </a:ln>
            <a:effectLst/>
          </c:spPr>
        </c:majorGridlines>
        <c:numFmt formatCode="0%" sourceLinked="1"/>
        <c:majorTickMark val="out"/>
        <c:minorTickMark val="none"/>
        <c:tickLblPos val="nextTo"/>
        <c:crossAx val="543466720"/>
        <c:crosses val="autoZero"/>
        <c:crossBetween val="midCat"/>
      </c:valAx>
      <c:spPr>
        <a:noFill/>
        <a:ln>
          <a:noFill/>
        </a:ln>
        <a:effectLst/>
      </c:spPr>
    </c:plotArea>
    <c:legend>
      <c:legendPos val="l"/>
      <c:legendEntry>
        <c:idx val="4"/>
        <c:delete val="1"/>
      </c:legendEntry>
      <c:layout>
        <c:manualLayout>
          <c:xMode val="edge"/>
          <c:yMode val="edge"/>
          <c:x val="3.0993396497272466E-2"/>
          <c:y val="0.59178929325200236"/>
          <c:w val="0.18201586276198678"/>
          <c:h val="0.1893824349733262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1">
          <a:latin typeface="+mn-lt"/>
          <a:cs typeface="Arial" panose="020B0604020202020204" pitchFamily="34" charset="0"/>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08358951973175"/>
          <c:y val="8.0257657992719833E-2"/>
          <c:w val="0.56895996561130224"/>
          <c:h val="0.84392984469606047"/>
        </c:manualLayout>
      </c:layout>
      <c:barChart>
        <c:barDir val="bar"/>
        <c:grouping val="stacked"/>
        <c:varyColors val="0"/>
        <c:ser>
          <c:idx val="0"/>
          <c:order val="0"/>
          <c:tx>
            <c:strRef>
              <c:f>'Graphique 6'!$B$2</c:f>
              <c:strCache>
                <c:ptCount val="1"/>
                <c:pt idx="0">
                  <c:v>Créations /destructions nettes d'emploi</c:v>
                </c:pt>
              </c:strCache>
            </c:strRef>
          </c:tx>
          <c:spPr>
            <a:solidFill>
              <a:srgbClr val="36A8E1"/>
            </a:solidFill>
            <a:ln>
              <a:noFill/>
            </a:ln>
            <a:effectLst/>
          </c:spPr>
          <c:invertIfNegative val="0"/>
          <c:dPt>
            <c:idx val="7"/>
            <c:invertIfNegative val="0"/>
            <c:bubble3D val="0"/>
            <c:spPr>
              <a:solidFill>
                <a:srgbClr val="36A8E1"/>
              </a:solidFill>
              <a:ln>
                <a:noFill/>
              </a:ln>
              <a:effectLst/>
            </c:spPr>
            <c:extLst>
              <c:ext xmlns:c16="http://schemas.microsoft.com/office/drawing/2014/chart" uri="{C3380CC4-5D6E-409C-BE32-E72D297353CC}">
                <c16:uniqueId val="{00000001-2383-4566-8ADB-10F2E45C3F29}"/>
              </c:ext>
            </c:extLst>
          </c:dPt>
          <c:dPt>
            <c:idx val="9"/>
            <c:invertIfNegative val="0"/>
            <c:bubble3D val="0"/>
            <c:spPr>
              <a:solidFill>
                <a:srgbClr val="36A8E1"/>
              </a:solidFill>
              <a:ln>
                <a:noFill/>
              </a:ln>
              <a:effectLst/>
            </c:spPr>
            <c:extLst>
              <c:ext xmlns:c16="http://schemas.microsoft.com/office/drawing/2014/chart" uri="{C3380CC4-5D6E-409C-BE32-E72D297353CC}">
                <c16:uniqueId val="{00000003-2383-4566-8ADB-10F2E45C3F2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6'!$A$3:$A$16</c:f>
              <c:strCache>
                <c:ptCount val="14"/>
                <c:pt idx="0">
                  <c:v>Île-de-France</c:v>
                </c:pt>
                <c:pt idx="1">
                  <c:v>Provence-Alpes-Côte d'Azur</c:v>
                </c:pt>
                <c:pt idx="2">
                  <c:v>Occitanie</c:v>
                </c:pt>
                <c:pt idx="3">
                  <c:v>Auvergne-Rhône-Alpes</c:v>
                </c:pt>
                <c:pt idx="4">
                  <c:v>Hauts-de-France</c:v>
                </c:pt>
                <c:pt idx="5">
                  <c:v>Nouvelle Aquitaine</c:v>
                </c:pt>
                <c:pt idx="6">
                  <c:v>France métropolitaine</c:v>
                </c:pt>
                <c:pt idx="7">
                  <c:v>Grand Est</c:v>
                </c:pt>
                <c:pt idx="8">
                  <c:v>Corse</c:v>
                </c:pt>
                <c:pt idx="9">
                  <c:v>Bretagne</c:v>
                </c:pt>
                <c:pt idx="10">
                  <c:v>Centre-Val de Loire</c:v>
                </c:pt>
                <c:pt idx="11">
                  <c:v>Bourgogne-Franche-Comté</c:v>
                </c:pt>
                <c:pt idx="12">
                  <c:v>Normandie</c:v>
                </c:pt>
                <c:pt idx="13">
                  <c:v>Pays de la Loire</c:v>
                </c:pt>
              </c:strCache>
            </c:strRef>
          </c:cat>
          <c:val>
            <c:numRef>
              <c:f>'Graphique 6'!$B$3:$B$16</c:f>
              <c:numCache>
                <c:formatCode>0%</c:formatCode>
                <c:ptCount val="14"/>
                <c:pt idx="0">
                  <c:v>0.12599645551349764</c:v>
                </c:pt>
                <c:pt idx="1">
                  <c:v>0.1343658240700128</c:v>
                </c:pt>
                <c:pt idx="2">
                  <c:v>0.13229234758928188</c:v>
                </c:pt>
                <c:pt idx="3">
                  <c:v>0.15881493423603157</c:v>
                </c:pt>
                <c:pt idx="4">
                  <c:v>8.7386415981656015E-2</c:v>
                </c:pt>
                <c:pt idx="5">
                  <c:v>0.1060747263849489</c:v>
                </c:pt>
                <c:pt idx="6">
                  <c:v>0.10920241308145301</c:v>
                </c:pt>
                <c:pt idx="7">
                  <c:v>0.12033260925201589</c:v>
                </c:pt>
                <c:pt idx="8">
                  <c:v>0.16857418599080096</c:v>
                </c:pt>
                <c:pt idx="9">
                  <c:v>7.7999872099698386E-2</c:v>
                </c:pt>
                <c:pt idx="10">
                  <c:v>3.6239027921555887E-2</c:v>
                </c:pt>
                <c:pt idx="11">
                  <c:v>4.2437483665402793E-2</c:v>
                </c:pt>
                <c:pt idx="12">
                  <c:v>3.9829160174691888E-2</c:v>
                </c:pt>
                <c:pt idx="13">
                  <c:v>7.1234308909630908E-2</c:v>
                </c:pt>
              </c:numCache>
            </c:numRef>
          </c:val>
          <c:extLst>
            <c:ext xmlns:c16="http://schemas.microsoft.com/office/drawing/2014/chart" uri="{C3380CC4-5D6E-409C-BE32-E72D297353CC}">
              <c16:uniqueId val="{00000004-2383-4566-8ADB-10F2E45C3F29}"/>
            </c:ext>
          </c:extLst>
        </c:ser>
        <c:ser>
          <c:idx val="3"/>
          <c:order val="1"/>
          <c:tx>
            <c:strRef>
              <c:f>'Graphique 6'!$C$2</c:f>
              <c:strCache>
                <c:ptCount val="1"/>
                <c:pt idx="0">
                  <c:v>Départs en fin de carrière</c:v>
                </c:pt>
              </c:strCache>
            </c:strRef>
          </c:tx>
          <c:spPr>
            <a:solidFill>
              <a:srgbClr val="E67D0A"/>
            </a:solidFill>
            <a:ln>
              <a:noFill/>
            </a:ln>
            <a:effectLst/>
          </c:spPr>
          <c:invertIfNegative val="0"/>
          <c:dPt>
            <c:idx val="7"/>
            <c:invertIfNegative val="0"/>
            <c:bubble3D val="0"/>
            <c:spPr>
              <a:solidFill>
                <a:srgbClr val="E67D0A"/>
              </a:solidFill>
              <a:ln>
                <a:noFill/>
              </a:ln>
              <a:effectLst/>
            </c:spPr>
            <c:extLst>
              <c:ext xmlns:c16="http://schemas.microsoft.com/office/drawing/2014/chart" uri="{C3380CC4-5D6E-409C-BE32-E72D297353CC}">
                <c16:uniqueId val="{00000006-2383-4566-8ADB-10F2E45C3F29}"/>
              </c:ext>
            </c:extLst>
          </c:dPt>
          <c:dPt>
            <c:idx val="9"/>
            <c:invertIfNegative val="0"/>
            <c:bubble3D val="0"/>
            <c:spPr>
              <a:solidFill>
                <a:srgbClr val="E67D0A"/>
              </a:solidFill>
              <a:ln>
                <a:noFill/>
              </a:ln>
              <a:effectLst/>
            </c:spPr>
            <c:extLst>
              <c:ext xmlns:c16="http://schemas.microsoft.com/office/drawing/2014/chart" uri="{C3380CC4-5D6E-409C-BE32-E72D297353CC}">
                <c16:uniqueId val="{00000008-2383-4566-8ADB-10F2E45C3F29}"/>
              </c:ext>
            </c:extLst>
          </c:dPt>
          <c:dLbls>
            <c:dLbl>
              <c:idx val="0"/>
              <c:layout>
                <c:manualLayout>
                  <c:x val="1.460862823543012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383-4566-8ADB-10F2E45C3F29}"/>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6'!$A$3:$A$16</c:f>
              <c:strCache>
                <c:ptCount val="14"/>
                <c:pt idx="0">
                  <c:v>Île-de-France</c:v>
                </c:pt>
                <c:pt idx="1">
                  <c:v>Provence-Alpes-Côte d'Azur</c:v>
                </c:pt>
                <c:pt idx="2">
                  <c:v>Occitanie</c:v>
                </c:pt>
                <c:pt idx="3">
                  <c:v>Auvergne-Rhône-Alpes</c:v>
                </c:pt>
                <c:pt idx="4">
                  <c:v>Hauts-de-France</c:v>
                </c:pt>
                <c:pt idx="5">
                  <c:v>Nouvelle Aquitaine</c:v>
                </c:pt>
                <c:pt idx="6">
                  <c:v>France métropolitaine</c:v>
                </c:pt>
                <c:pt idx="7">
                  <c:v>Grand Est</c:v>
                </c:pt>
                <c:pt idx="8">
                  <c:v>Corse</c:v>
                </c:pt>
                <c:pt idx="9">
                  <c:v>Bretagne</c:v>
                </c:pt>
                <c:pt idx="10">
                  <c:v>Centre-Val de Loire</c:v>
                </c:pt>
                <c:pt idx="11">
                  <c:v>Bourgogne-Franche-Comté</c:v>
                </c:pt>
                <c:pt idx="12">
                  <c:v>Normandie</c:v>
                </c:pt>
                <c:pt idx="13">
                  <c:v>Pays de la Loire</c:v>
                </c:pt>
              </c:strCache>
            </c:strRef>
          </c:cat>
          <c:val>
            <c:numRef>
              <c:f>'Graphique 6'!$C$3:$C$16</c:f>
              <c:numCache>
                <c:formatCode>0%</c:formatCode>
                <c:ptCount val="14"/>
                <c:pt idx="0">
                  <c:v>0.30041577535634023</c:v>
                </c:pt>
                <c:pt idx="1">
                  <c:v>0.29776902347521605</c:v>
                </c:pt>
                <c:pt idx="2">
                  <c:v>0.29427297658865981</c:v>
                </c:pt>
                <c:pt idx="3">
                  <c:v>0.28122140314532129</c:v>
                </c:pt>
                <c:pt idx="4">
                  <c:v>0.31066225233407241</c:v>
                </c:pt>
                <c:pt idx="5">
                  <c:v>0.29936211485308151</c:v>
                </c:pt>
                <c:pt idx="6">
                  <c:v>0.29657155591080603</c:v>
                </c:pt>
                <c:pt idx="7">
                  <c:v>0.29285278217546362</c:v>
                </c:pt>
                <c:pt idx="8">
                  <c:v>0.23260033579200479</c:v>
                </c:pt>
                <c:pt idx="9">
                  <c:v>0.29607265731759602</c:v>
                </c:pt>
                <c:pt idx="10">
                  <c:v>0.31538455994461206</c:v>
                </c:pt>
                <c:pt idx="11">
                  <c:v>0.31997244828273463</c:v>
                </c:pt>
                <c:pt idx="12">
                  <c:v>0.30603144135069066</c:v>
                </c:pt>
                <c:pt idx="13">
                  <c:v>0.28038696200227331</c:v>
                </c:pt>
              </c:numCache>
            </c:numRef>
          </c:val>
          <c:extLst>
            <c:ext xmlns:c16="http://schemas.microsoft.com/office/drawing/2014/chart" uri="{C3380CC4-5D6E-409C-BE32-E72D297353CC}">
              <c16:uniqueId val="{0000000A-2383-4566-8ADB-10F2E45C3F29}"/>
            </c:ext>
          </c:extLst>
        </c:ser>
        <c:ser>
          <c:idx val="5"/>
          <c:order val="2"/>
          <c:tx>
            <c:strRef>
              <c:f>'Graphique 6'!$E$2</c:f>
              <c:strCache>
                <c:ptCount val="1"/>
                <c:pt idx="0">
                  <c:v>Jeunes débutants</c:v>
                </c:pt>
              </c:strCache>
            </c:strRef>
          </c:tx>
          <c:spPr>
            <a:solidFill>
              <a:srgbClr val="C00000"/>
            </a:solidFill>
            <a:ln>
              <a:noFill/>
            </a:ln>
            <a:effectLst/>
          </c:spPr>
          <c:invertIfNegative val="0"/>
          <c:dPt>
            <c:idx val="7"/>
            <c:invertIfNegative val="0"/>
            <c:bubble3D val="0"/>
            <c:spPr>
              <a:solidFill>
                <a:srgbClr val="C00000"/>
              </a:solidFill>
              <a:ln>
                <a:noFill/>
              </a:ln>
              <a:effectLst/>
            </c:spPr>
            <c:extLst>
              <c:ext xmlns:c16="http://schemas.microsoft.com/office/drawing/2014/chart" uri="{C3380CC4-5D6E-409C-BE32-E72D297353CC}">
                <c16:uniqueId val="{0000000C-2383-4566-8ADB-10F2E45C3F29}"/>
              </c:ext>
            </c:extLst>
          </c:dPt>
          <c:dPt>
            <c:idx val="9"/>
            <c:invertIfNegative val="0"/>
            <c:bubble3D val="0"/>
            <c:spPr>
              <a:solidFill>
                <a:srgbClr val="C00000"/>
              </a:solidFill>
              <a:ln>
                <a:noFill/>
              </a:ln>
              <a:effectLst/>
            </c:spPr>
            <c:extLst>
              <c:ext xmlns:c16="http://schemas.microsoft.com/office/drawing/2014/chart" uri="{C3380CC4-5D6E-409C-BE32-E72D297353CC}">
                <c16:uniqueId val="{0000000E-2383-4566-8ADB-10F2E45C3F29}"/>
              </c:ext>
            </c:extLst>
          </c:dPt>
          <c:dLbls>
            <c:dLbl>
              <c:idx val="0"/>
              <c:layout/>
              <c:tx>
                <c:rich>
                  <a:bodyPr/>
                  <a:lstStyle/>
                  <a:p>
                    <a:fld id="{8A77634E-0041-4FF4-B73D-48AAD396A9C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383-4566-8ADB-10F2E45C3F29}"/>
                </c:ext>
              </c:extLst>
            </c:dLbl>
            <c:dLbl>
              <c:idx val="1"/>
              <c:layout/>
              <c:tx>
                <c:rich>
                  <a:bodyPr/>
                  <a:lstStyle/>
                  <a:p>
                    <a:fld id="{0C0026EF-25E2-4C6A-87FD-BB9B20FBBFC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2383-4566-8ADB-10F2E45C3F29}"/>
                </c:ext>
              </c:extLst>
            </c:dLbl>
            <c:dLbl>
              <c:idx val="2"/>
              <c:layout/>
              <c:tx>
                <c:rich>
                  <a:bodyPr/>
                  <a:lstStyle/>
                  <a:p>
                    <a:fld id="{6C2B8347-9409-4D1C-93E6-E86ECC78B76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2383-4566-8ADB-10F2E45C3F29}"/>
                </c:ext>
              </c:extLst>
            </c:dLbl>
            <c:dLbl>
              <c:idx val="3"/>
              <c:layout/>
              <c:tx>
                <c:rich>
                  <a:bodyPr/>
                  <a:lstStyle/>
                  <a:p>
                    <a:fld id="{5417369D-1406-4F04-873E-0BA2A3398CE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2383-4566-8ADB-10F2E45C3F29}"/>
                </c:ext>
              </c:extLst>
            </c:dLbl>
            <c:dLbl>
              <c:idx val="4"/>
              <c:layout/>
              <c:tx>
                <c:rich>
                  <a:bodyPr/>
                  <a:lstStyle/>
                  <a:p>
                    <a:fld id="{525880FE-1017-469F-A708-767E21A8338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2383-4566-8ADB-10F2E45C3F29}"/>
                </c:ext>
              </c:extLst>
            </c:dLbl>
            <c:dLbl>
              <c:idx val="5"/>
              <c:layout/>
              <c:tx>
                <c:rich>
                  <a:bodyPr/>
                  <a:lstStyle/>
                  <a:p>
                    <a:fld id="{64DB8FB2-6DF1-4AB8-9258-CC3FFDF4077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2383-4566-8ADB-10F2E45C3F29}"/>
                </c:ext>
              </c:extLst>
            </c:dLbl>
            <c:dLbl>
              <c:idx val="6"/>
              <c:layout/>
              <c:tx>
                <c:rich>
                  <a:bodyPr/>
                  <a:lstStyle/>
                  <a:p>
                    <a:fld id="{DB52EDE2-7F0C-487C-9AFB-F701ECA558D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2383-4566-8ADB-10F2E45C3F29}"/>
                </c:ext>
              </c:extLst>
            </c:dLbl>
            <c:dLbl>
              <c:idx val="7"/>
              <c:layout/>
              <c:tx>
                <c:rich>
                  <a:bodyPr/>
                  <a:lstStyle/>
                  <a:p>
                    <a:fld id="{128D6FF6-BA73-41EF-AA99-F8D0B84A7B2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2383-4566-8ADB-10F2E45C3F29}"/>
                </c:ext>
              </c:extLst>
            </c:dLbl>
            <c:dLbl>
              <c:idx val="8"/>
              <c:layout/>
              <c:tx>
                <c:rich>
                  <a:bodyPr/>
                  <a:lstStyle/>
                  <a:p>
                    <a:fld id="{375C694F-89F4-418F-8C9D-A17E1CB21DE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2383-4566-8ADB-10F2E45C3F29}"/>
                </c:ext>
              </c:extLst>
            </c:dLbl>
            <c:dLbl>
              <c:idx val="9"/>
              <c:layout/>
              <c:tx>
                <c:rich>
                  <a:bodyPr/>
                  <a:lstStyle/>
                  <a:p>
                    <a:fld id="{EFCD56D4-71B4-4A37-8C26-02449981DF9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2383-4566-8ADB-10F2E45C3F29}"/>
                </c:ext>
              </c:extLst>
            </c:dLbl>
            <c:dLbl>
              <c:idx val="10"/>
              <c:layout/>
              <c:tx>
                <c:rich>
                  <a:bodyPr/>
                  <a:lstStyle/>
                  <a:p>
                    <a:fld id="{6F507343-7215-4F6F-A81B-7DE9C8A10E8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2383-4566-8ADB-10F2E45C3F29}"/>
                </c:ext>
              </c:extLst>
            </c:dLbl>
            <c:dLbl>
              <c:idx val="11"/>
              <c:layout/>
              <c:tx>
                <c:rich>
                  <a:bodyPr/>
                  <a:lstStyle/>
                  <a:p>
                    <a:fld id="{0163D9BD-64F8-46C6-9E6B-4C7E7FBFC02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2383-4566-8ADB-10F2E45C3F29}"/>
                </c:ext>
              </c:extLst>
            </c:dLbl>
            <c:dLbl>
              <c:idx val="12"/>
              <c:layout/>
              <c:tx>
                <c:rich>
                  <a:bodyPr/>
                  <a:lstStyle/>
                  <a:p>
                    <a:fld id="{BB34F933-2BC4-4557-9F33-850FF54EA45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2383-4566-8ADB-10F2E45C3F29}"/>
                </c:ext>
              </c:extLst>
            </c:dLbl>
            <c:dLbl>
              <c:idx val="13"/>
              <c:layout/>
              <c:tx>
                <c:rich>
                  <a:bodyPr/>
                  <a:lstStyle/>
                  <a:p>
                    <a:fld id="{739124CD-1435-42A3-B9CE-F8F8B907934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2383-4566-8ADB-10F2E45C3F29}"/>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6'!$A$3:$A$16</c:f>
              <c:strCache>
                <c:ptCount val="14"/>
                <c:pt idx="0">
                  <c:v>Île-de-France</c:v>
                </c:pt>
                <c:pt idx="1">
                  <c:v>Provence-Alpes-Côte d'Azur</c:v>
                </c:pt>
                <c:pt idx="2">
                  <c:v>Occitanie</c:v>
                </c:pt>
                <c:pt idx="3">
                  <c:v>Auvergne-Rhône-Alpes</c:v>
                </c:pt>
                <c:pt idx="4">
                  <c:v>Hauts-de-France</c:v>
                </c:pt>
                <c:pt idx="5">
                  <c:v>Nouvelle Aquitaine</c:v>
                </c:pt>
                <c:pt idx="6">
                  <c:v>France métropolitaine</c:v>
                </c:pt>
                <c:pt idx="7">
                  <c:v>Grand Est</c:v>
                </c:pt>
                <c:pt idx="8">
                  <c:v>Corse</c:v>
                </c:pt>
                <c:pt idx="9">
                  <c:v>Bretagne</c:v>
                </c:pt>
                <c:pt idx="10">
                  <c:v>Centre-Val de Loire</c:v>
                </c:pt>
                <c:pt idx="11">
                  <c:v>Bourgogne-Franche-Comté</c:v>
                </c:pt>
                <c:pt idx="12">
                  <c:v>Normandie</c:v>
                </c:pt>
                <c:pt idx="13">
                  <c:v>Pays de la Loire</c:v>
                </c:pt>
              </c:strCache>
            </c:strRef>
          </c:cat>
          <c:val>
            <c:numRef>
              <c:f>'Graphique 6'!$E$3:$E$16</c:f>
              <c:numCache>
                <c:formatCode>0%</c:formatCode>
                <c:ptCount val="14"/>
                <c:pt idx="0">
                  <c:v>-0.20000967815184356</c:v>
                </c:pt>
                <c:pt idx="1">
                  <c:v>-0.18323994312341557</c:v>
                </c:pt>
                <c:pt idx="2">
                  <c:v>-0.17440525680755051</c:v>
                </c:pt>
                <c:pt idx="3">
                  <c:v>-0.22158975622745397</c:v>
                </c:pt>
                <c:pt idx="4">
                  <c:v>-0.20825966020201583</c:v>
                </c:pt>
                <c:pt idx="5">
                  <c:v>-0.19190624520532545</c:v>
                </c:pt>
                <c:pt idx="6">
                  <c:v>-0.211203322092746</c:v>
                </c:pt>
                <c:pt idx="7">
                  <c:v>-0.24881671748093212</c:v>
                </c:pt>
                <c:pt idx="8">
                  <c:v>-0.20042078443022762</c:v>
                </c:pt>
                <c:pt idx="9">
                  <c:v>-0.2095432965330904</c:v>
                </c:pt>
                <c:pt idx="10">
                  <c:v>-0.22933221008153096</c:v>
                </c:pt>
                <c:pt idx="11">
                  <c:v>-0.23307830767360677</c:v>
                </c:pt>
                <c:pt idx="12">
                  <c:v>-0.24289842316323851</c:v>
                </c:pt>
                <c:pt idx="13">
                  <c:v>-0.24977501644971281</c:v>
                </c:pt>
              </c:numCache>
            </c:numRef>
          </c:val>
          <c:extLst>
            <c:ext xmlns:c15="http://schemas.microsoft.com/office/drawing/2012/chart" uri="{02D57815-91ED-43cb-92C2-25804820EDAC}">
              <c15:datalabelsRange>
                <c15:f>'Graphique 6'!$K$3:$K$16</c15:f>
                <c15:dlblRangeCache>
                  <c:ptCount val="14"/>
                  <c:pt idx="0">
                    <c:v>20%</c:v>
                  </c:pt>
                  <c:pt idx="1">
                    <c:v>18%</c:v>
                  </c:pt>
                  <c:pt idx="2">
                    <c:v>17%</c:v>
                  </c:pt>
                  <c:pt idx="3">
                    <c:v>22%</c:v>
                  </c:pt>
                  <c:pt idx="4">
                    <c:v>21%</c:v>
                  </c:pt>
                  <c:pt idx="5">
                    <c:v>19%</c:v>
                  </c:pt>
                  <c:pt idx="6">
                    <c:v>21%</c:v>
                  </c:pt>
                  <c:pt idx="7">
                    <c:v>25%</c:v>
                  </c:pt>
                  <c:pt idx="8">
                    <c:v>20%</c:v>
                  </c:pt>
                  <c:pt idx="9">
                    <c:v>21%</c:v>
                  </c:pt>
                  <c:pt idx="10">
                    <c:v>23%</c:v>
                  </c:pt>
                  <c:pt idx="11">
                    <c:v>23%</c:v>
                  </c:pt>
                  <c:pt idx="12">
                    <c:v>24%</c:v>
                  </c:pt>
                  <c:pt idx="13">
                    <c:v>25%</c:v>
                  </c:pt>
                </c15:dlblRangeCache>
              </c15:datalabelsRange>
            </c:ext>
            <c:ext xmlns:c16="http://schemas.microsoft.com/office/drawing/2014/chart" uri="{C3380CC4-5D6E-409C-BE32-E72D297353CC}">
              <c16:uniqueId val="{0000001B-2383-4566-8ADB-10F2E45C3F29}"/>
            </c:ext>
          </c:extLst>
        </c:ser>
        <c:ser>
          <c:idx val="1"/>
          <c:order val="3"/>
          <c:tx>
            <c:strRef>
              <c:f>'Graphique 6'!$F$2</c:f>
              <c:strCache>
                <c:ptCount val="1"/>
                <c:pt idx="0">
                  <c:v>Mobilités régionales</c:v>
                </c:pt>
              </c:strCache>
            </c:strRef>
          </c:tx>
          <c:spPr>
            <a:solidFill>
              <a:srgbClr val="FAD20D"/>
            </a:solidFill>
            <a:ln>
              <a:noFill/>
            </a:ln>
            <a:effectLst/>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1C-2383-4566-8ADB-10F2E45C3F29}"/>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6'!$A$3:$A$16</c:f>
              <c:strCache>
                <c:ptCount val="14"/>
                <c:pt idx="0">
                  <c:v>Île-de-France</c:v>
                </c:pt>
                <c:pt idx="1">
                  <c:v>Provence-Alpes-Côte d'Azur</c:v>
                </c:pt>
                <c:pt idx="2">
                  <c:v>Occitanie</c:v>
                </c:pt>
                <c:pt idx="3">
                  <c:v>Auvergne-Rhône-Alpes</c:v>
                </c:pt>
                <c:pt idx="4">
                  <c:v>Hauts-de-France</c:v>
                </c:pt>
                <c:pt idx="5">
                  <c:v>Nouvelle Aquitaine</c:v>
                </c:pt>
                <c:pt idx="6">
                  <c:v>France métropolitaine</c:v>
                </c:pt>
                <c:pt idx="7">
                  <c:v>Grand Est</c:v>
                </c:pt>
                <c:pt idx="8">
                  <c:v>Corse</c:v>
                </c:pt>
                <c:pt idx="9">
                  <c:v>Bretagne</c:v>
                </c:pt>
                <c:pt idx="10">
                  <c:v>Centre-Val de Loire</c:v>
                </c:pt>
                <c:pt idx="11">
                  <c:v>Bourgogne-Franche-Comté</c:v>
                </c:pt>
                <c:pt idx="12">
                  <c:v>Normandie</c:v>
                </c:pt>
                <c:pt idx="13">
                  <c:v>Pays de la Loire</c:v>
                </c:pt>
              </c:strCache>
            </c:strRef>
          </c:cat>
          <c:val>
            <c:numRef>
              <c:f>'Graphique 6'!$F$3:$F$16</c:f>
              <c:numCache>
                <c:formatCode>0%</c:formatCode>
                <c:ptCount val="14"/>
                <c:pt idx="0">
                  <c:v>3.9180650932329607E-2</c:v>
                </c:pt>
                <c:pt idx="1">
                  <c:v>-1.4135803985103041E-2</c:v>
                </c:pt>
                <c:pt idx="2">
                  <c:v>-2.1011963006627974E-2</c:v>
                </c:pt>
                <c:pt idx="3">
                  <c:v>6.0899033526789744E-4</c:v>
                </c:pt>
                <c:pt idx="4">
                  <c:v>1.0613577931636413E-2</c:v>
                </c:pt>
                <c:pt idx="5">
                  <c:v>-1.6592126674300052E-2</c:v>
                </c:pt>
                <c:pt idx="6">
                  <c:v>0</c:v>
                </c:pt>
                <c:pt idx="7">
                  <c:v>9.1639227255238508E-3</c:v>
                </c:pt>
                <c:pt idx="8">
                  <c:v>-2.8901055550525898E-2</c:v>
                </c:pt>
                <c:pt idx="9">
                  <c:v>-1.0469958318221732E-2</c:v>
                </c:pt>
                <c:pt idx="10">
                  <c:v>4.7101134240608673E-3</c:v>
                </c:pt>
                <c:pt idx="11">
                  <c:v>-1.7523598522503413E-2</c:v>
                </c:pt>
                <c:pt idx="12">
                  <c:v>-2.3749946399963689E-3</c:v>
                </c:pt>
                <c:pt idx="13">
                  <c:v>-1.1321812837854623E-2</c:v>
                </c:pt>
              </c:numCache>
            </c:numRef>
          </c:val>
          <c:extLst>
            <c:ext xmlns:c16="http://schemas.microsoft.com/office/drawing/2014/chart" uri="{C3380CC4-5D6E-409C-BE32-E72D297353CC}">
              <c16:uniqueId val="{0000001D-2383-4566-8ADB-10F2E45C3F29}"/>
            </c:ext>
          </c:extLst>
        </c:ser>
        <c:ser>
          <c:idx val="4"/>
          <c:order val="5"/>
          <c:tx>
            <c:strRef>
              <c:f>'Graphique 6'!$I$2</c:f>
              <c:strCache>
                <c:ptCount val="1"/>
                <c:pt idx="0">
                  <c:v>Position étiquette Déséquilibre en eff</c:v>
                </c:pt>
              </c:strCache>
            </c:strRef>
          </c:tx>
          <c:spPr>
            <a:noFill/>
            <a:ln w="25400">
              <a:noFill/>
            </a:ln>
            <a:effectLst/>
          </c:spPr>
          <c:invertIfNegative val="0"/>
          <c:dLbls>
            <c:dLbl>
              <c:idx val="0"/>
              <c:layout/>
              <c:tx>
                <c:rich>
                  <a:bodyPr/>
                  <a:lstStyle/>
                  <a:p>
                    <a:fld id="{D03B9238-7160-4428-A9E5-889CAA3018EF}" type="CELLRANGE">
                      <a:rPr lang="en-US"/>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2383-4566-8ADB-10F2E45C3F29}"/>
                </c:ext>
              </c:extLst>
            </c:dLbl>
            <c:dLbl>
              <c:idx val="1"/>
              <c:layout/>
              <c:tx>
                <c:rich>
                  <a:bodyPr/>
                  <a:lstStyle/>
                  <a:p>
                    <a:fld id="{A1869B58-9281-4E64-AD03-BDDA056348FD}"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2383-4566-8ADB-10F2E45C3F29}"/>
                </c:ext>
              </c:extLst>
            </c:dLbl>
            <c:dLbl>
              <c:idx val="2"/>
              <c:layout/>
              <c:tx>
                <c:rich>
                  <a:bodyPr/>
                  <a:lstStyle/>
                  <a:p>
                    <a:fld id="{28F06C12-C5D4-41AF-B240-8C356C211EAD}"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2383-4566-8ADB-10F2E45C3F29}"/>
                </c:ext>
              </c:extLst>
            </c:dLbl>
            <c:dLbl>
              <c:idx val="3"/>
              <c:layout/>
              <c:tx>
                <c:rich>
                  <a:bodyPr/>
                  <a:lstStyle/>
                  <a:p>
                    <a:fld id="{64BF4FBB-B6CF-4271-A340-1BF17862F856}"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2383-4566-8ADB-10F2E45C3F29}"/>
                </c:ext>
              </c:extLst>
            </c:dLbl>
            <c:dLbl>
              <c:idx val="4"/>
              <c:layout/>
              <c:tx>
                <c:rich>
                  <a:bodyPr/>
                  <a:lstStyle/>
                  <a:p>
                    <a:fld id="{336A3FFD-D18C-4683-9752-89B32E333BE4}"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2383-4566-8ADB-10F2E45C3F29}"/>
                </c:ext>
              </c:extLst>
            </c:dLbl>
            <c:dLbl>
              <c:idx val="5"/>
              <c:layout/>
              <c:tx>
                <c:rich>
                  <a:bodyPr/>
                  <a:lstStyle/>
                  <a:p>
                    <a:fld id="{1132054C-5AF3-4EA2-8580-EB9664AF6C3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2383-4566-8ADB-10F2E45C3F29}"/>
                </c:ext>
              </c:extLst>
            </c:dLbl>
            <c:dLbl>
              <c:idx val="6"/>
              <c:layout/>
              <c:tx>
                <c:rich>
                  <a:bodyPr/>
                  <a:lstStyle/>
                  <a:p>
                    <a:fld id="{C670CC31-F86C-4CB6-BDEC-DC31C2F16DB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2383-4566-8ADB-10F2E45C3F29}"/>
                </c:ext>
              </c:extLst>
            </c:dLbl>
            <c:dLbl>
              <c:idx val="7"/>
              <c:layout/>
              <c:tx>
                <c:rich>
                  <a:bodyPr/>
                  <a:lstStyle/>
                  <a:p>
                    <a:fld id="{B46D5B03-DE63-4F48-8CB1-4576C229F6A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2383-4566-8ADB-10F2E45C3F29}"/>
                </c:ext>
              </c:extLst>
            </c:dLbl>
            <c:dLbl>
              <c:idx val="8"/>
              <c:layout/>
              <c:tx>
                <c:rich>
                  <a:bodyPr/>
                  <a:lstStyle/>
                  <a:p>
                    <a:fld id="{A3EB3E0C-E5BE-4688-9B4C-003400ABF39E}"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2383-4566-8ADB-10F2E45C3F29}"/>
                </c:ext>
              </c:extLst>
            </c:dLbl>
            <c:dLbl>
              <c:idx val="9"/>
              <c:layout/>
              <c:tx>
                <c:rich>
                  <a:bodyPr/>
                  <a:lstStyle/>
                  <a:p>
                    <a:fld id="{55E1AEFD-E4B1-44CF-911C-86DAD8871DE9}"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2383-4566-8ADB-10F2E45C3F29}"/>
                </c:ext>
              </c:extLst>
            </c:dLbl>
            <c:dLbl>
              <c:idx val="10"/>
              <c:layout/>
              <c:tx>
                <c:rich>
                  <a:bodyPr/>
                  <a:lstStyle/>
                  <a:p>
                    <a:fld id="{341AD803-C831-4D4A-A789-1CDB033D236F}"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2383-4566-8ADB-10F2E45C3F29}"/>
                </c:ext>
              </c:extLst>
            </c:dLbl>
            <c:dLbl>
              <c:idx val="11"/>
              <c:layout/>
              <c:tx>
                <c:rich>
                  <a:bodyPr/>
                  <a:lstStyle/>
                  <a:p>
                    <a:fld id="{D4F3D33C-A525-4CAB-BBC7-79970C37D4F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2383-4566-8ADB-10F2E45C3F29}"/>
                </c:ext>
              </c:extLst>
            </c:dLbl>
            <c:dLbl>
              <c:idx val="12"/>
              <c:layout/>
              <c:tx>
                <c:rich>
                  <a:bodyPr/>
                  <a:lstStyle/>
                  <a:p>
                    <a:fld id="{AC837DAA-3E88-4C1B-92DC-C32800D9839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2383-4566-8ADB-10F2E45C3F29}"/>
                </c:ext>
              </c:extLst>
            </c:dLbl>
            <c:dLbl>
              <c:idx val="13"/>
              <c:layout/>
              <c:tx>
                <c:rich>
                  <a:bodyPr/>
                  <a:lstStyle/>
                  <a:p>
                    <a:fld id="{90ECFAE9-C3FF-447B-932D-0F7199FF63B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B-2383-4566-8ADB-10F2E45C3F29}"/>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6'!$A$3:$A$16</c:f>
              <c:strCache>
                <c:ptCount val="14"/>
                <c:pt idx="0">
                  <c:v>Île-de-France</c:v>
                </c:pt>
                <c:pt idx="1">
                  <c:v>Provence-Alpes-Côte d'Azur</c:v>
                </c:pt>
                <c:pt idx="2">
                  <c:v>Occitanie</c:v>
                </c:pt>
                <c:pt idx="3">
                  <c:v>Auvergne-Rhône-Alpes</c:v>
                </c:pt>
                <c:pt idx="4">
                  <c:v>Hauts-de-France</c:v>
                </c:pt>
                <c:pt idx="5">
                  <c:v>Nouvelle Aquitaine</c:v>
                </c:pt>
                <c:pt idx="6">
                  <c:v>France métropolitaine</c:v>
                </c:pt>
                <c:pt idx="7">
                  <c:v>Grand Est</c:v>
                </c:pt>
                <c:pt idx="8">
                  <c:v>Corse</c:v>
                </c:pt>
                <c:pt idx="9">
                  <c:v>Bretagne</c:v>
                </c:pt>
                <c:pt idx="10">
                  <c:v>Centre-Val de Loire</c:v>
                </c:pt>
                <c:pt idx="11">
                  <c:v>Bourgogne-Franche-Comté</c:v>
                </c:pt>
                <c:pt idx="12">
                  <c:v>Normandie</c:v>
                </c:pt>
                <c:pt idx="13">
                  <c:v>Pays de la Loire</c:v>
                </c:pt>
              </c:strCache>
            </c:strRef>
          </c:cat>
          <c:val>
            <c:numRef>
              <c:f>'Graphique 6'!$I$3:$I$16</c:f>
              <c:numCache>
                <c:formatCode>0.0%</c:formatCode>
                <c:ptCount val="14"/>
                <c:pt idx="0">
                  <c:v>0.1</c:v>
                </c:pt>
                <c:pt idx="1">
                  <c:v>0.13345803425693864</c:v>
                </c:pt>
                <c:pt idx="2">
                  <c:v>0.13902755762422581</c:v>
                </c:pt>
                <c:pt idx="3">
                  <c:v>0.12494755408554675</c:v>
                </c:pt>
                <c:pt idx="4">
                  <c:v>0.15693063555480263</c:v>
                </c:pt>
                <c:pt idx="5">
                  <c:v>0.16015604056413707</c:v>
                </c:pt>
                <c:pt idx="6">
                  <c:v>0.15981891280990845</c:v>
                </c:pt>
                <c:pt idx="7">
                  <c:v>0.14324356764916413</c:v>
                </c:pt>
                <c:pt idx="8">
                  <c:v>0.16441836001936161</c:v>
                </c:pt>
                <c:pt idx="9">
                  <c:v>0.19152035238487297</c:v>
                </c:pt>
                <c:pt idx="10">
                  <c:v>0.20925918051193859</c:v>
                </c:pt>
                <c:pt idx="11">
                  <c:v>0.20318294985403007</c:v>
                </c:pt>
                <c:pt idx="12">
                  <c:v>0.21973228027678493</c:v>
                </c:pt>
                <c:pt idx="13">
                  <c:v>0.21397161089026329</c:v>
                </c:pt>
              </c:numCache>
            </c:numRef>
          </c:val>
          <c:extLst>
            <c:ext xmlns:c15="http://schemas.microsoft.com/office/drawing/2012/chart" uri="{02D57815-91ED-43cb-92C2-25804820EDAC}">
              <c15:datalabelsRange>
                <c15:f>'Graphique 6'!$N$3:$N$16</c15:f>
                <c15:dlblRangeCache>
                  <c:ptCount val="14"/>
                  <c:pt idx="0">
                    <c:v>20</c:v>
                  </c:pt>
                  <c:pt idx="1">
                    <c:v>10</c:v>
                  </c:pt>
                  <c:pt idx="2">
                    <c:v>12</c:v>
                  </c:pt>
                  <c:pt idx="3">
                    <c:v>15</c:v>
                  </c:pt>
                  <c:pt idx="4">
                    <c:v>7</c:v>
                  </c:pt>
                  <c:pt idx="5">
                    <c:v>11</c:v>
                  </c:pt>
                  <c:pt idx="6">
                    <c:v>98</c:v>
                  </c:pt>
                  <c:pt idx="7">
                    <c:v>7</c:v>
                  </c:pt>
                  <c:pt idx="8">
                    <c:v>1</c:v>
                  </c:pt>
                  <c:pt idx="9">
                    <c:v>5</c:v>
                  </c:pt>
                  <c:pt idx="10">
                    <c:v>2</c:v>
                  </c:pt>
                  <c:pt idx="11">
                    <c:v>2</c:v>
                  </c:pt>
                  <c:pt idx="12">
                    <c:v>3</c:v>
                  </c:pt>
                  <c:pt idx="13">
                    <c:v>3</c:v>
                  </c:pt>
                </c15:dlblRangeCache>
              </c15:datalabelsRange>
            </c:ext>
            <c:ext xmlns:c16="http://schemas.microsoft.com/office/drawing/2014/chart" uri="{C3380CC4-5D6E-409C-BE32-E72D297353CC}">
              <c16:uniqueId val="{0000002C-2383-4566-8ADB-10F2E45C3F29}"/>
            </c:ext>
          </c:extLst>
        </c:ser>
        <c:dLbls>
          <c:showLegendKey val="0"/>
          <c:showVal val="0"/>
          <c:showCatName val="0"/>
          <c:showSerName val="0"/>
          <c:showPercent val="0"/>
          <c:showBubbleSize val="0"/>
        </c:dLbls>
        <c:gapWidth val="70"/>
        <c:overlap val="100"/>
        <c:axId val="2140543215"/>
        <c:axId val="2140523663"/>
      </c:barChart>
      <c:scatterChart>
        <c:scatterStyle val="lineMarker"/>
        <c:varyColors val="0"/>
        <c:ser>
          <c:idx val="2"/>
          <c:order val="4"/>
          <c:tx>
            <c:strRef>
              <c:f>'Graphique 6'!$G$2</c:f>
              <c:strCache>
                <c:ptCount val="1"/>
                <c:pt idx="0">
                  <c:v>Déséquilibre</c:v>
                </c:pt>
              </c:strCache>
            </c:strRef>
          </c:tx>
          <c:spPr>
            <a:ln w="25400" cap="rnd">
              <a:noFill/>
              <a:round/>
            </a:ln>
            <a:effectLst/>
          </c:spPr>
          <c:marker>
            <c:symbol val="diamond"/>
            <c:size val="10"/>
            <c:spPr>
              <a:solidFill>
                <a:schemeClr val="tx1">
                  <a:lumMod val="50000"/>
                  <a:lumOff val="50000"/>
                </a:schemeClr>
              </a:solidFill>
              <a:ln w="9525">
                <a:solidFill>
                  <a:schemeClr val="bg1"/>
                </a:solidFill>
              </a:ln>
              <a:effectLst/>
            </c:spPr>
          </c:marker>
          <c:xVal>
            <c:numRef>
              <c:f>'Graphique 6'!$G$3:$G$16</c:f>
              <c:numCache>
                <c:formatCode>0%</c:formatCode>
                <c:ptCount val="14"/>
                <c:pt idx="0">
                  <c:v>0.2655832036503239</c:v>
                </c:pt>
                <c:pt idx="1">
                  <c:v>0.23475910043671025</c:v>
                </c:pt>
                <c:pt idx="2">
                  <c:v>0.23114810436376323</c:v>
                </c:pt>
                <c:pt idx="3">
                  <c:v>0.21905557148916677</c:v>
                </c:pt>
                <c:pt idx="4">
                  <c:v>0.20040258604534902</c:v>
                </c:pt>
                <c:pt idx="5">
                  <c:v>0.19693846935840492</c:v>
                </c:pt>
                <c:pt idx="6">
                  <c:v>0.19457064689951303</c:v>
                </c:pt>
                <c:pt idx="7">
                  <c:v>0.17353259667207124</c:v>
                </c:pt>
                <c:pt idx="8">
                  <c:v>0.17185268180205227</c:v>
                </c:pt>
                <c:pt idx="9">
                  <c:v>0.15405927456598228</c:v>
                </c:pt>
                <c:pt idx="10">
                  <c:v>0.12700149120869783</c:v>
                </c:pt>
                <c:pt idx="11">
                  <c:v>0.11180802575202724</c:v>
                </c:pt>
                <c:pt idx="12">
                  <c:v>0.10058718372214769</c:v>
                </c:pt>
                <c:pt idx="13">
                  <c:v>9.0524441624336774E-2</c:v>
                </c:pt>
              </c:numCache>
            </c:numRef>
          </c:xVal>
          <c:yVal>
            <c:numRef>
              <c:f>'Graphique 6'!$M$3:$M$16</c:f>
              <c:numCache>
                <c:formatCode>0.00</c:formatCode>
                <c:ptCount val="14"/>
                <c:pt idx="0">
                  <c:v>0.52500000000000346</c:v>
                </c:pt>
                <c:pt idx="1">
                  <c:v>1.6000000000000034</c:v>
                </c:pt>
                <c:pt idx="2">
                  <c:v>2.6750000000000034</c:v>
                </c:pt>
                <c:pt idx="3">
                  <c:v>3.7500000000000036</c:v>
                </c:pt>
                <c:pt idx="4">
                  <c:v>4.8250000000000037</c:v>
                </c:pt>
                <c:pt idx="5">
                  <c:v>5.9000000000000039</c:v>
                </c:pt>
                <c:pt idx="6">
                  <c:v>6.9750000000000041</c:v>
                </c:pt>
                <c:pt idx="7">
                  <c:v>8.0500000000000043</c:v>
                </c:pt>
                <c:pt idx="8">
                  <c:v>9.1250000000000036</c:v>
                </c:pt>
                <c:pt idx="9">
                  <c:v>10.200000000000003</c:v>
                </c:pt>
                <c:pt idx="10">
                  <c:v>11.275000000000002</c:v>
                </c:pt>
                <c:pt idx="11">
                  <c:v>12.350000000000001</c:v>
                </c:pt>
                <c:pt idx="12">
                  <c:v>13.425000000000001</c:v>
                </c:pt>
                <c:pt idx="13">
                  <c:v>14.5</c:v>
                </c:pt>
              </c:numCache>
            </c:numRef>
          </c:yVal>
          <c:smooth val="0"/>
          <c:extLst>
            <c:ext xmlns:c16="http://schemas.microsoft.com/office/drawing/2014/chart" uri="{C3380CC4-5D6E-409C-BE32-E72D297353CC}">
              <c16:uniqueId val="{0000002D-2383-4566-8ADB-10F2E45C3F29}"/>
            </c:ext>
          </c:extLst>
        </c:ser>
        <c:dLbls>
          <c:showLegendKey val="0"/>
          <c:showVal val="0"/>
          <c:showCatName val="0"/>
          <c:showSerName val="0"/>
          <c:showPercent val="0"/>
          <c:showBubbleSize val="0"/>
        </c:dLbls>
        <c:axId val="543465472"/>
        <c:axId val="543466720"/>
      </c:scatterChart>
      <c:catAx>
        <c:axId val="2140543215"/>
        <c:scaling>
          <c:orientation val="maxMin"/>
        </c:scaling>
        <c:delete val="0"/>
        <c:axPos val="l"/>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crossAx val="2140523663"/>
        <c:crosses val="autoZero"/>
        <c:auto val="1"/>
        <c:lblAlgn val="ctr"/>
        <c:lblOffset val="100"/>
        <c:noMultiLvlLbl val="0"/>
      </c:catAx>
      <c:valAx>
        <c:axId val="2140523663"/>
        <c:scaling>
          <c:orientation val="minMax"/>
        </c:scaling>
        <c:delete val="0"/>
        <c:axPos val="t"/>
        <c:majorGridlines>
          <c:spPr>
            <a:ln w="9525" cap="flat" cmpd="sng" algn="ctr">
              <a:solidFill>
                <a:srgbClr val="C7C7C7"/>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crossAx val="2140543215"/>
        <c:crosses val="autoZero"/>
        <c:crossBetween val="between"/>
      </c:valAx>
      <c:valAx>
        <c:axId val="543466720"/>
        <c:scaling>
          <c:orientation val="maxMin"/>
          <c:max val="15"/>
          <c:min val="0"/>
        </c:scaling>
        <c:delete val="1"/>
        <c:axPos val="r"/>
        <c:numFmt formatCode="0.00" sourceLinked="1"/>
        <c:majorTickMark val="out"/>
        <c:minorTickMark val="none"/>
        <c:tickLblPos val="nextTo"/>
        <c:crossAx val="543465472"/>
        <c:crosses val="max"/>
        <c:crossBetween val="midCat"/>
      </c:valAx>
      <c:valAx>
        <c:axId val="543465472"/>
        <c:scaling>
          <c:orientation val="minMax"/>
        </c:scaling>
        <c:delete val="1"/>
        <c:axPos val="t"/>
        <c:majorGridlines>
          <c:spPr>
            <a:ln w="9525" cap="flat" cmpd="sng" algn="ctr">
              <a:noFill/>
              <a:round/>
            </a:ln>
            <a:effectLst/>
          </c:spPr>
        </c:majorGridlines>
        <c:numFmt formatCode="0%" sourceLinked="1"/>
        <c:majorTickMark val="out"/>
        <c:minorTickMark val="none"/>
        <c:tickLblPos val="nextTo"/>
        <c:crossAx val="543466720"/>
        <c:crosses val="autoZero"/>
        <c:crossBetween val="midCat"/>
      </c:valAx>
      <c:spPr>
        <a:noFill/>
        <a:ln>
          <a:noFill/>
        </a:ln>
        <a:effectLst/>
      </c:spPr>
    </c:plotArea>
    <c:legend>
      <c:legendPos val="l"/>
      <c:legendEntry>
        <c:idx val="4"/>
        <c:delete val="1"/>
      </c:legendEntry>
      <c:layout>
        <c:manualLayout>
          <c:xMode val="edge"/>
          <c:yMode val="edge"/>
          <c:x val="3.0993396497272466E-2"/>
          <c:y val="0.59178929325200236"/>
          <c:w val="0.18201586276198678"/>
          <c:h val="0.1893824349733262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1">
          <a:latin typeface="+mn-lt"/>
          <a:cs typeface="Arial" panose="020B0604020202020204" pitchFamily="34" charset="0"/>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08358951973175"/>
          <c:y val="8.0257657992719833E-2"/>
          <c:w val="0.56895996561130224"/>
          <c:h val="0.84392984469606047"/>
        </c:manualLayout>
      </c:layout>
      <c:barChart>
        <c:barDir val="bar"/>
        <c:grouping val="stacked"/>
        <c:varyColors val="0"/>
        <c:ser>
          <c:idx val="0"/>
          <c:order val="0"/>
          <c:tx>
            <c:strRef>
              <c:f>'Graphique 7'!$B$2</c:f>
              <c:strCache>
                <c:ptCount val="1"/>
                <c:pt idx="0">
                  <c:v>Créations /destructions nettes d'emploi</c:v>
                </c:pt>
              </c:strCache>
            </c:strRef>
          </c:tx>
          <c:spPr>
            <a:solidFill>
              <a:srgbClr val="36A8E1"/>
            </a:solidFill>
            <a:ln>
              <a:noFill/>
            </a:ln>
            <a:effectLst/>
          </c:spPr>
          <c:invertIfNegative val="0"/>
          <c:dPt>
            <c:idx val="7"/>
            <c:invertIfNegative val="0"/>
            <c:bubble3D val="0"/>
            <c:spPr>
              <a:solidFill>
                <a:srgbClr val="36A8E1"/>
              </a:solidFill>
              <a:ln>
                <a:noFill/>
              </a:ln>
              <a:effectLst/>
            </c:spPr>
            <c:extLst>
              <c:ext xmlns:c16="http://schemas.microsoft.com/office/drawing/2014/chart" uri="{C3380CC4-5D6E-409C-BE32-E72D297353CC}">
                <c16:uniqueId val="{00000001-DCDD-4D45-80E2-17C5D41AC735}"/>
              </c:ext>
            </c:extLst>
          </c:dPt>
          <c:dPt>
            <c:idx val="9"/>
            <c:invertIfNegative val="0"/>
            <c:bubble3D val="0"/>
            <c:spPr>
              <a:solidFill>
                <a:srgbClr val="36A8E1"/>
              </a:solidFill>
              <a:ln>
                <a:noFill/>
              </a:ln>
              <a:effectLst/>
            </c:spPr>
            <c:extLst>
              <c:ext xmlns:c16="http://schemas.microsoft.com/office/drawing/2014/chart" uri="{C3380CC4-5D6E-409C-BE32-E72D297353CC}">
                <c16:uniqueId val="{00000003-DCDD-4D45-80E2-17C5D41AC73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7'!$A$3:$A$15</c:f>
              <c:strCache>
                <c:ptCount val="13"/>
                <c:pt idx="0">
                  <c:v>Bourgogne-Franche-Comté</c:v>
                </c:pt>
                <c:pt idx="1">
                  <c:v>Bretagne</c:v>
                </c:pt>
                <c:pt idx="2">
                  <c:v>Pays de la Loire</c:v>
                </c:pt>
                <c:pt idx="3">
                  <c:v>Normandie</c:v>
                </c:pt>
                <c:pt idx="4">
                  <c:v>Nouvelle Aquitaine</c:v>
                </c:pt>
                <c:pt idx="5">
                  <c:v>Hauts-de-France</c:v>
                </c:pt>
                <c:pt idx="6">
                  <c:v>Grand Est</c:v>
                </c:pt>
                <c:pt idx="7">
                  <c:v>Auvergne-Rhône-Alpes</c:v>
                </c:pt>
                <c:pt idx="8">
                  <c:v>France métropolitaine</c:v>
                </c:pt>
                <c:pt idx="9">
                  <c:v>Provence-Alpes-Côte d'Azur</c:v>
                </c:pt>
                <c:pt idx="10">
                  <c:v>Île-de-France</c:v>
                </c:pt>
                <c:pt idx="11">
                  <c:v>Centre-Val de Loire</c:v>
                </c:pt>
                <c:pt idx="12">
                  <c:v>Occitanie</c:v>
                </c:pt>
              </c:strCache>
            </c:strRef>
          </c:cat>
          <c:val>
            <c:numRef>
              <c:f>'Graphique 7'!$B$3:$B$15</c:f>
              <c:numCache>
                <c:formatCode>0%</c:formatCode>
                <c:ptCount val="13"/>
                <c:pt idx="0">
                  <c:v>0.42445400701220676</c:v>
                </c:pt>
                <c:pt idx="1">
                  <c:v>0.37332250115337756</c:v>
                </c:pt>
                <c:pt idx="2">
                  <c:v>0.44333496670332351</c:v>
                </c:pt>
                <c:pt idx="3">
                  <c:v>0.32931634582037378</c:v>
                </c:pt>
                <c:pt idx="4">
                  <c:v>0.35412938222295881</c:v>
                </c:pt>
                <c:pt idx="5">
                  <c:v>0.35602528057881999</c:v>
                </c:pt>
                <c:pt idx="6">
                  <c:v>0.27640786638063647</c:v>
                </c:pt>
                <c:pt idx="7">
                  <c:v>0.29897542677183048</c:v>
                </c:pt>
                <c:pt idx="8">
                  <c:v>0.31132247935863544</c:v>
                </c:pt>
                <c:pt idx="9">
                  <c:v>0.23168637321752489</c:v>
                </c:pt>
                <c:pt idx="10">
                  <c:v>0.29537200314027917</c:v>
                </c:pt>
                <c:pt idx="11">
                  <c:v>0.26506511353505058</c:v>
                </c:pt>
                <c:pt idx="12">
                  <c:v>0.25714286410186499</c:v>
                </c:pt>
              </c:numCache>
            </c:numRef>
          </c:val>
          <c:extLst>
            <c:ext xmlns:c16="http://schemas.microsoft.com/office/drawing/2014/chart" uri="{C3380CC4-5D6E-409C-BE32-E72D297353CC}">
              <c16:uniqueId val="{00000004-DCDD-4D45-80E2-17C5D41AC735}"/>
            </c:ext>
          </c:extLst>
        </c:ser>
        <c:ser>
          <c:idx val="3"/>
          <c:order val="1"/>
          <c:tx>
            <c:strRef>
              <c:f>'Graphique 7'!$C$2</c:f>
              <c:strCache>
                <c:ptCount val="1"/>
                <c:pt idx="0">
                  <c:v>Départs en fin de carrière</c:v>
                </c:pt>
              </c:strCache>
            </c:strRef>
          </c:tx>
          <c:spPr>
            <a:solidFill>
              <a:srgbClr val="E67D0A"/>
            </a:solidFill>
            <a:ln>
              <a:noFill/>
            </a:ln>
            <a:effectLst/>
          </c:spPr>
          <c:invertIfNegative val="0"/>
          <c:dPt>
            <c:idx val="7"/>
            <c:invertIfNegative val="0"/>
            <c:bubble3D val="0"/>
            <c:spPr>
              <a:solidFill>
                <a:srgbClr val="E67D0A"/>
              </a:solidFill>
              <a:ln>
                <a:noFill/>
              </a:ln>
              <a:effectLst/>
            </c:spPr>
            <c:extLst>
              <c:ext xmlns:c16="http://schemas.microsoft.com/office/drawing/2014/chart" uri="{C3380CC4-5D6E-409C-BE32-E72D297353CC}">
                <c16:uniqueId val="{00000006-DCDD-4D45-80E2-17C5D41AC735}"/>
              </c:ext>
            </c:extLst>
          </c:dPt>
          <c:dPt>
            <c:idx val="9"/>
            <c:invertIfNegative val="0"/>
            <c:bubble3D val="0"/>
            <c:spPr>
              <a:solidFill>
                <a:srgbClr val="E67D0A"/>
              </a:solidFill>
              <a:ln>
                <a:noFill/>
              </a:ln>
              <a:effectLst/>
            </c:spPr>
            <c:extLst>
              <c:ext xmlns:c16="http://schemas.microsoft.com/office/drawing/2014/chart" uri="{C3380CC4-5D6E-409C-BE32-E72D297353CC}">
                <c16:uniqueId val="{00000008-DCDD-4D45-80E2-17C5D41AC735}"/>
              </c:ext>
            </c:extLst>
          </c:dPt>
          <c:dLbls>
            <c:dLbl>
              <c:idx val="0"/>
              <c:layout>
                <c:manualLayout>
                  <c:x val="1.0043431911858209E-2"/>
                  <c:y val="1.545632082376007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CDD-4D45-80E2-17C5D41AC73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7'!$A$3:$A$15</c:f>
              <c:strCache>
                <c:ptCount val="13"/>
                <c:pt idx="0">
                  <c:v>Bourgogne-Franche-Comté</c:v>
                </c:pt>
                <c:pt idx="1">
                  <c:v>Bretagne</c:v>
                </c:pt>
                <c:pt idx="2">
                  <c:v>Pays de la Loire</c:v>
                </c:pt>
                <c:pt idx="3">
                  <c:v>Normandie</c:v>
                </c:pt>
                <c:pt idx="4">
                  <c:v>Nouvelle Aquitaine</c:v>
                </c:pt>
                <c:pt idx="5">
                  <c:v>Hauts-de-France</c:v>
                </c:pt>
                <c:pt idx="6">
                  <c:v>Grand Est</c:v>
                </c:pt>
                <c:pt idx="7">
                  <c:v>Auvergne-Rhône-Alpes</c:v>
                </c:pt>
                <c:pt idx="8">
                  <c:v>France métropolitaine</c:v>
                </c:pt>
                <c:pt idx="9">
                  <c:v>Provence-Alpes-Côte d'Azur</c:v>
                </c:pt>
                <c:pt idx="10">
                  <c:v>Île-de-France</c:v>
                </c:pt>
                <c:pt idx="11">
                  <c:v>Centre-Val de Loire</c:v>
                </c:pt>
                <c:pt idx="12">
                  <c:v>Occitanie</c:v>
                </c:pt>
              </c:strCache>
            </c:strRef>
          </c:cat>
          <c:val>
            <c:numRef>
              <c:f>'Graphique 7'!$C$3:$C$15</c:f>
              <c:numCache>
                <c:formatCode>0%</c:formatCode>
                <c:ptCount val="13"/>
                <c:pt idx="0">
                  <c:v>0.19207539832454348</c:v>
                </c:pt>
                <c:pt idx="1">
                  <c:v>0.16643121420894677</c:v>
                </c:pt>
                <c:pt idx="2">
                  <c:v>0.13558021550324095</c:v>
                </c:pt>
                <c:pt idx="3">
                  <c:v>0.17773594746457569</c:v>
                </c:pt>
                <c:pt idx="4">
                  <c:v>0.16213779304737702</c:v>
                </c:pt>
                <c:pt idx="5">
                  <c:v>0.14977836231269492</c:v>
                </c:pt>
                <c:pt idx="6">
                  <c:v>0.17359520303216983</c:v>
                </c:pt>
                <c:pt idx="7">
                  <c:v>0.14774003209078088</c:v>
                </c:pt>
                <c:pt idx="8">
                  <c:v>0.15271330771216604</c:v>
                </c:pt>
                <c:pt idx="9">
                  <c:v>0.17053329686868526</c:v>
                </c:pt>
                <c:pt idx="10">
                  <c:v>0.13885755141172079</c:v>
                </c:pt>
                <c:pt idx="11">
                  <c:v>0.19491548340111775</c:v>
                </c:pt>
                <c:pt idx="12">
                  <c:v>0.1609148564516438</c:v>
                </c:pt>
              </c:numCache>
            </c:numRef>
          </c:val>
          <c:extLst>
            <c:ext xmlns:c16="http://schemas.microsoft.com/office/drawing/2014/chart" uri="{C3380CC4-5D6E-409C-BE32-E72D297353CC}">
              <c16:uniqueId val="{0000000A-DCDD-4D45-80E2-17C5D41AC735}"/>
            </c:ext>
          </c:extLst>
        </c:ser>
        <c:ser>
          <c:idx val="5"/>
          <c:order val="2"/>
          <c:tx>
            <c:strRef>
              <c:f>'Graphique 7'!$E$2</c:f>
              <c:strCache>
                <c:ptCount val="1"/>
                <c:pt idx="0">
                  <c:v>Jeunes débutants</c:v>
                </c:pt>
              </c:strCache>
            </c:strRef>
          </c:tx>
          <c:spPr>
            <a:solidFill>
              <a:srgbClr val="C00000"/>
            </a:solidFill>
            <a:ln>
              <a:noFill/>
            </a:ln>
            <a:effectLst/>
          </c:spPr>
          <c:invertIfNegative val="0"/>
          <c:dPt>
            <c:idx val="7"/>
            <c:invertIfNegative val="0"/>
            <c:bubble3D val="0"/>
            <c:spPr>
              <a:solidFill>
                <a:srgbClr val="C00000"/>
              </a:solidFill>
              <a:ln>
                <a:noFill/>
              </a:ln>
              <a:effectLst/>
            </c:spPr>
            <c:extLst>
              <c:ext xmlns:c16="http://schemas.microsoft.com/office/drawing/2014/chart" uri="{C3380CC4-5D6E-409C-BE32-E72D297353CC}">
                <c16:uniqueId val="{0000000C-DCDD-4D45-80E2-17C5D41AC735}"/>
              </c:ext>
            </c:extLst>
          </c:dPt>
          <c:dPt>
            <c:idx val="9"/>
            <c:invertIfNegative val="0"/>
            <c:bubble3D val="0"/>
            <c:spPr>
              <a:solidFill>
                <a:srgbClr val="C00000"/>
              </a:solidFill>
              <a:ln>
                <a:noFill/>
              </a:ln>
              <a:effectLst/>
            </c:spPr>
            <c:extLst>
              <c:ext xmlns:c16="http://schemas.microsoft.com/office/drawing/2014/chart" uri="{C3380CC4-5D6E-409C-BE32-E72D297353CC}">
                <c16:uniqueId val="{0000000E-DCDD-4D45-80E2-17C5D41AC735}"/>
              </c:ext>
            </c:extLst>
          </c:dPt>
          <c:dLbls>
            <c:dLbl>
              <c:idx val="0"/>
              <c:layout/>
              <c:tx>
                <c:rich>
                  <a:bodyPr/>
                  <a:lstStyle/>
                  <a:p>
                    <a:fld id="{89CF1E50-7B2D-49FF-A837-E007CF3A5AE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DCDD-4D45-80E2-17C5D41AC735}"/>
                </c:ext>
              </c:extLst>
            </c:dLbl>
            <c:dLbl>
              <c:idx val="1"/>
              <c:layout/>
              <c:tx>
                <c:rich>
                  <a:bodyPr/>
                  <a:lstStyle/>
                  <a:p>
                    <a:fld id="{3174BE52-3044-44D7-B7E8-AB1B3B2142C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DCDD-4D45-80E2-17C5D41AC735}"/>
                </c:ext>
              </c:extLst>
            </c:dLbl>
            <c:dLbl>
              <c:idx val="2"/>
              <c:layout/>
              <c:tx>
                <c:rich>
                  <a:bodyPr/>
                  <a:lstStyle/>
                  <a:p>
                    <a:fld id="{34D9EF2F-CAE8-40DF-B0D1-AAD867AC268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DCDD-4D45-80E2-17C5D41AC735}"/>
                </c:ext>
              </c:extLst>
            </c:dLbl>
            <c:dLbl>
              <c:idx val="3"/>
              <c:layout/>
              <c:tx>
                <c:rich>
                  <a:bodyPr/>
                  <a:lstStyle/>
                  <a:p>
                    <a:fld id="{37D999C0-0C9B-4D80-BF2C-3B97F5CF3E3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DCDD-4D45-80E2-17C5D41AC735}"/>
                </c:ext>
              </c:extLst>
            </c:dLbl>
            <c:dLbl>
              <c:idx val="4"/>
              <c:layout/>
              <c:tx>
                <c:rich>
                  <a:bodyPr/>
                  <a:lstStyle/>
                  <a:p>
                    <a:fld id="{F59A4132-BD5D-427E-BFA2-CAA0F1824CD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DCDD-4D45-80E2-17C5D41AC735}"/>
                </c:ext>
              </c:extLst>
            </c:dLbl>
            <c:dLbl>
              <c:idx val="5"/>
              <c:layout/>
              <c:tx>
                <c:rich>
                  <a:bodyPr/>
                  <a:lstStyle/>
                  <a:p>
                    <a:fld id="{A8AE8EC3-20B4-44DA-A716-E2334AB968E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DCDD-4D45-80E2-17C5D41AC735}"/>
                </c:ext>
              </c:extLst>
            </c:dLbl>
            <c:dLbl>
              <c:idx val="6"/>
              <c:layout/>
              <c:tx>
                <c:rich>
                  <a:bodyPr/>
                  <a:lstStyle/>
                  <a:p>
                    <a:fld id="{6C99FB2F-73D9-496D-8EB3-E937EA5C89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DCDD-4D45-80E2-17C5D41AC735}"/>
                </c:ext>
              </c:extLst>
            </c:dLbl>
            <c:dLbl>
              <c:idx val="7"/>
              <c:layout/>
              <c:tx>
                <c:rich>
                  <a:bodyPr/>
                  <a:lstStyle/>
                  <a:p>
                    <a:fld id="{37F5C4E2-CB32-48B5-A8D2-FC0FA69A265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DCDD-4D45-80E2-17C5D41AC735}"/>
                </c:ext>
              </c:extLst>
            </c:dLbl>
            <c:dLbl>
              <c:idx val="8"/>
              <c:layout/>
              <c:tx>
                <c:rich>
                  <a:bodyPr/>
                  <a:lstStyle/>
                  <a:p>
                    <a:fld id="{46E18177-1A3C-4348-8A16-0786F9DD711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DCDD-4D45-80E2-17C5D41AC735}"/>
                </c:ext>
              </c:extLst>
            </c:dLbl>
            <c:dLbl>
              <c:idx val="9"/>
              <c:layout/>
              <c:tx>
                <c:rich>
                  <a:bodyPr/>
                  <a:lstStyle/>
                  <a:p>
                    <a:fld id="{A2C936D9-B7DC-4EF1-942C-B0241151729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DCDD-4D45-80E2-17C5D41AC735}"/>
                </c:ext>
              </c:extLst>
            </c:dLbl>
            <c:dLbl>
              <c:idx val="10"/>
              <c:layout/>
              <c:tx>
                <c:rich>
                  <a:bodyPr/>
                  <a:lstStyle/>
                  <a:p>
                    <a:fld id="{F153E7F2-3906-439C-B968-E19256A6395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DCDD-4D45-80E2-17C5D41AC735}"/>
                </c:ext>
              </c:extLst>
            </c:dLbl>
            <c:dLbl>
              <c:idx val="11"/>
              <c:layout/>
              <c:tx>
                <c:rich>
                  <a:bodyPr/>
                  <a:lstStyle/>
                  <a:p>
                    <a:fld id="{A72FEE4C-51EB-4135-8543-9CBC0D0949A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DCDD-4D45-80E2-17C5D41AC735}"/>
                </c:ext>
              </c:extLst>
            </c:dLbl>
            <c:dLbl>
              <c:idx val="12"/>
              <c:layout/>
              <c:tx>
                <c:rich>
                  <a:bodyPr/>
                  <a:lstStyle/>
                  <a:p>
                    <a:fld id="{FF2DF49A-374B-48BD-93E4-71B5C06C9FF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DCDD-4D45-80E2-17C5D41AC73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7'!$A$3:$A$15</c:f>
              <c:strCache>
                <c:ptCount val="13"/>
                <c:pt idx="0">
                  <c:v>Bourgogne-Franche-Comté</c:v>
                </c:pt>
                <c:pt idx="1">
                  <c:v>Bretagne</c:v>
                </c:pt>
                <c:pt idx="2">
                  <c:v>Pays de la Loire</c:v>
                </c:pt>
                <c:pt idx="3">
                  <c:v>Normandie</c:v>
                </c:pt>
                <c:pt idx="4">
                  <c:v>Nouvelle Aquitaine</c:v>
                </c:pt>
                <c:pt idx="5">
                  <c:v>Hauts-de-France</c:v>
                </c:pt>
                <c:pt idx="6">
                  <c:v>Grand Est</c:v>
                </c:pt>
                <c:pt idx="7">
                  <c:v>Auvergne-Rhône-Alpes</c:v>
                </c:pt>
                <c:pt idx="8">
                  <c:v>France métropolitaine</c:v>
                </c:pt>
                <c:pt idx="9">
                  <c:v>Provence-Alpes-Côte d'Azur</c:v>
                </c:pt>
                <c:pt idx="10">
                  <c:v>Île-de-France</c:v>
                </c:pt>
                <c:pt idx="11">
                  <c:v>Centre-Val de Loire</c:v>
                </c:pt>
                <c:pt idx="12">
                  <c:v>Occitanie</c:v>
                </c:pt>
              </c:strCache>
            </c:strRef>
          </c:cat>
          <c:val>
            <c:numRef>
              <c:f>'Graphique 7'!$E$3:$E$15</c:f>
              <c:numCache>
                <c:formatCode>0%</c:formatCode>
                <c:ptCount val="13"/>
                <c:pt idx="0">
                  <c:v>-0.31389946628178816</c:v>
                </c:pt>
                <c:pt idx="1">
                  <c:v>-0.26631035862309888</c:v>
                </c:pt>
                <c:pt idx="2">
                  <c:v>-0.29998768485545585</c:v>
                </c:pt>
                <c:pt idx="3">
                  <c:v>-0.34842847679722239</c:v>
                </c:pt>
                <c:pt idx="4">
                  <c:v>-0.28869909622579631</c:v>
                </c:pt>
                <c:pt idx="5">
                  <c:v>-0.37019234004438023</c:v>
                </c:pt>
                <c:pt idx="6">
                  <c:v>-0.32985655100819372</c:v>
                </c:pt>
                <c:pt idx="7">
                  <c:v>-0.3133941248712459</c:v>
                </c:pt>
                <c:pt idx="8">
                  <c:v>-0.34053454046461873</c:v>
                </c:pt>
                <c:pt idx="9">
                  <c:v>-0.29234931859625385</c:v>
                </c:pt>
                <c:pt idx="10">
                  <c:v>-0.38161849024860256</c:v>
                </c:pt>
                <c:pt idx="11">
                  <c:v>-0.30263402276807777</c:v>
                </c:pt>
                <c:pt idx="12">
                  <c:v>-0.34441654071098488</c:v>
                </c:pt>
              </c:numCache>
            </c:numRef>
          </c:val>
          <c:extLst>
            <c:ext xmlns:c15="http://schemas.microsoft.com/office/drawing/2012/chart" uri="{02D57815-91ED-43cb-92C2-25804820EDAC}">
              <c15:datalabelsRange>
                <c15:f>'Graphique 7'!$K$3:$K$16</c15:f>
                <c15:dlblRangeCache>
                  <c:ptCount val="14"/>
                  <c:pt idx="0">
                    <c:v>31%</c:v>
                  </c:pt>
                  <c:pt idx="1">
                    <c:v>27%</c:v>
                  </c:pt>
                  <c:pt idx="2">
                    <c:v>30%</c:v>
                  </c:pt>
                  <c:pt idx="3">
                    <c:v>35%</c:v>
                  </c:pt>
                  <c:pt idx="4">
                    <c:v>29%</c:v>
                  </c:pt>
                  <c:pt idx="5">
                    <c:v>37%</c:v>
                  </c:pt>
                  <c:pt idx="6">
                    <c:v>33%</c:v>
                  </c:pt>
                  <c:pt idx="7">
                    <c:v>31%</c:v>
                  </c:pt>
                  <c:pt idx="8">
                    <c:v>34%</c:v>
                  </c:pt>
                  <c:pt idx="9">
                    <c:v>29%</c:v>
                  </c:pt>
                  <c:pt idx="10">
                    <c:v>38%</c:v>
                  </c:pt>
                  <c:pt idx="11">
                    <c:v>30%</c:v>
                  </c:pt>
                  <c:pt idx="12">
                    <c:v>34%</c:v>
                  </c:pt>
                </c15:dlblRangeCache>
              </c15:datalabelsRange>
            </c:ext>
            <c:ext xmlns:c16="http://schemas.microsoft.com/office/drawing/2014/chart" uri="{C3380CC4-5D6E-409C-BE32-E72D297353CC}">
              <c16:uniqueId val="{0000001A-DCDD-4D45-80E2-17C5D41AC735}"/>
            </c:ext>
          </c:extLst>
        </c:ser>
        <c:ser>
          <c:idx val="1"/>
          <c:order val="3"/>
          <c:tx>
            <c:strRef>
              <c:f>'Graphique 7'!$F$2</c:f>
              <c:strCache>
                <c:ptCount val="1"/>
                <c:pt idx="0">
                  <c:v>Mobilités régionales</c:v>
                </c:pt>
              </c:strCache>
            </c:strRef>
          </c:tx>
          <c:spPr>
            <a:solidFill>
              <a:srgbClr val="FAD20D"/>
            </a:solidFill>
            <a:ln>
              <a:noFill/>
            </a:ln>
            <a:effectLst/>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1B-DCDD-4D45-80E2-17C5D41AC73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7'!$A$3:$A$15</c:f>
              <c:strCache>
                <c:ptCount val="13"/>
                <c:pt idx="0">
                  <c:v>Bourgogne-Franche-Comté</c:v>
                </c:pt>
                <c:pt idx="1">
                  <c:v>Bretagne</c:v>
                </c:pt>
                <c:pt idx="2">
                  <c:v>Pays de la Loire</c:v>
                </c:pt>
                <c:pt idx="3">
                  <c:v>Normandie</c:v>
                </c:pt>
                <c:pt idx="4">
                  <c:v>Nouvelle Aquitaine</c:v>
                </c:pt>
                <c:pt idx="5">
                  <c:v>Hauts-de-France</c:v>
                </c:pt>
                <c:pt idx="6">
                  <c:v>Grand Est</c:v>
                </c:pt>
                <c:pt idx="7">
                  <c:v>Auvergne-Rhône-Alpes</c:v>
                </c:pt>
                <c:pt idx="8">
                  <c:v>France métropolitaine</c:v>
                </c:pt>
                <c:pt idx="9">
                  <c:v>Provence-Alpes-Côte d'Azur</c:v>
                </c:pt>
                <c:pt idx="10">
                  <c:v>Île-de-France</c:v>
                </c:pt>
                <c:pt idx="11">
                  <c:v>Centre-Val de Loire</c:v>
                </c:pt>
                <c:pt idx="12">
                  <c:v>Occitanie</c:v>
                </c:pt>
              </c:strCache>
            </c:strRef>
          </c:cat>
          <c:val>
            <c:numRef>
              <c:f>'Graphique 7'!$F$3:$F$15</c:f>
              <c:numCache>
                <c:formatCode>0%</c:formatCode>
                <c:ptCount val="13"/>
                <c:pt idx="0">
                  <c:v>-3.3208191077912168E-2</c:v>
                </c:pt>
                <c:pt idx="1">
                  <c:v>-4.5235997113209456E-2</c:v>
                </c:pt>
                <c:pt idx="2">
                  <c:v>-6.9003038153616095E-2</c:v>
                </c:pt>
                <c:pt idx="3">
                  <c:v>2.2755900013112135E-2</c:v>
                </c:pt>
                <c:pt idx="4">
                  <c:v>-6.5015795282993463E-2</c:v>
                </c:pt>
                <c:pt idx="5">
                  <c:v>1.0259380999302476E-2</c:v>
                </c:pt>
                <c:pt idx="6">
                  <c:v>1.6845846522240509E-2</c:v>
                </c:pt>
                <c:pt idx="7">
                  <c:v>-3.5137229876875863E-2</c:v>
                </c:pt>
                <c:pt idx="8">
                  <c:v>0</c:v>
                </c:pt>
                <c:pt idx="9">
                  <c:v>-1.0392735966859702E-2</c:v>
                </c:pt>
                <c:pt idx="10">
                  <c:v>3.9805257556719022E-2</c:v>
                </c:pt>
                <c:pt idx="11">
                  <c:v>-7.7650580977902325E-2</c:v>
                </c:pt>
                <c:pt idx="12">
                  <c:v>-1.7241615032399518E-3</c:v>
                </c:pt>
              </c:numCache>
            </c:numRef>
          </c:val>
          <c:extLst>
            <c:ext xmlns:c16="http://schemas.microsoft.com/office/drawing/2014/chart" uri="{C3380CC4-5D6E-409C-BE32-E72D297353CC}">
              <c16:uniqueId val="{0000001C-DCDD-4D45-80E2-17C5D41AC735}"/>
            </c:ext>
          </c:extLst>
        </c:ser>
        <c:ser>
          <c:idx val="4"/>
          <c:order val="5"/>
          <c:tx>
            <c:strRef>
              <c:f>'Graphique 7'!$I$2</c:f>
              <c:strCache>
                <c:ptCount val="1"/>
                <c:pt idx="0">
                  <c:v>Position étiquette Déséquilibre en eff</c:v>
                </c:pt>
              </c:strCache>
            </c:strRef>
          </c:tx>
          <c:spPr>
            <a:noFill/>
            <a:ln w="25400">
              <a:noFill/>
            </a:ln>
            <a:effectLst/>
          </c:spPr>
          <c:invertIfNegative val="0"/>
          <c:dLbls>
            <c:dLbl>
              <c:idx val="0"/>
              <c:layout/>
              <c:tx>
                <c:rich>
                  <a:bodyPr/>
                  <a:lstStyle/>
                  <a:p>
                    <a:fld id="{FA95256E-78FD-4228-ADDD-230770616435}" type="CELLRANGE">
                      <a:rPr lang="en-US"/>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DCDD-4D45-80E2-17C5D41AC735}"/>
                </c:ext>
              </c:extLst>
            </c:dLbl>
            <c:dLbl>
              <c:idx val="1"/>
              <c:layout/>
              <c:tx>
                <c:rich>
                  <a:bodyPr/>
                  <a:lstStyle/>
                  <a:p>
                    <a:fld id="{2397C817-7EAE-415B-98A0-B75975D864F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DCDD-4D45-80E2-17C5D41AC735}"/>
                </c:ext>
              </c:extLst>
            </c:dLbl>
            <c:dLbl>
              <c:idx val="2"/>
              <c:layout/>
              <c:tx>
                <c:rich>
                  <a:bodyPr/>
                  <a:lstStyle/>
                  <a:p>
                    <a:fld id="{D2A301F6-2E8D-43E1-8341-FF5C5351B59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DCDD-4D45-80E2-17C5D41AC735}"/>
                </c:ext>
              </c:extLst>
            </c:dLbl>
            <c:dLbl>
              <c:idx val="3"/>
              <c:layout/>
              <c:tx>
                <c:rich>
                  <a:bodyPr/>
                  <a:lstStyle/>
                  <a:p>
                    <a:fld id="{A74E679B-EB4E-498B-8580-BD2B2FB2C1B4}"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DCDD-4D45-80E2-17C5D41AC735}"/>
                </c:ext>
              </c:extLst>
            </c:dLbl>
            <c:dLbl>
              <c:idx val="4"/>
              <c:layout/>
              <c:tx>
                <c:rich>
                  <a:bodyPr/>
                  <a:lstStyle/>
                  <a:p>
                    <a:fld id="{B19A76FC-72FC-4101-8659-02232F1D3EDC}"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DCDD-4D45-80E2-17C5D41AC735}"/>
                </c:ext>
              </c:extLst>
            </c:dLbl>
            <c:dLbl>
              <c:idx val="5"/>
              <c:layout/>
              <c:tx>
                <c:rich>
                  <a:bodyPr/>
                  <a:lstStyle/>
                  <a:p>
                    <a:fld id="{1FEDE5FE-1E33-4729-B199-D9D92279785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DCDD-4D45-80E2-17C5D41AC735}"/>
                </c:ext>
              </c:extLst>
            </c:dLbl>
            <c:dLbl>
              <c:idx val="6"/>
              <c:layout/>
              <c:tx>
                <c:rich>
                  <a:bodyPr/>
                  <a:lstStyle/>
                  <a:p>
                    <a:fld id="{319B9F81-4728-4217-ADC6-18AD0CEFB70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DCDD-4D45-80E2-17C5D41AC735}"/>
                </c:ext>
              </c:extLst>
            </c:dLbl>
            <c:dLbl>
              <c:idx val="7"/>
              <c:layout/>
              <c:tx>
                <c:rich>
                  <a:bodyPr/>
                  <a:lstStyle/>
                  <a:p>
                    <a:fld id="{F33997F4-79B5-4724-9D62-F4E8C7D4583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DCDD-4D45-80E2-17C5D41AC735}"/>
                </c:ext>
              </c:extLst>
            </c:dLbl>
            <c:dLbl>
              <c:idx val="8"/>
              <c:layout/>
              <c:tx>
                <c:rich>
                  <a:bodyPr/>
                  <a:lstStyle/>
                  <a:p>
                    <a:fld id="{7924133E-4AD0-43AD-BA89-50B0560CAEDF}"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DCDD-4D45-80E2-17C5D41AC735}"/>
                </c:ext>
              </c:extLst>
            </c:dLbl>
            <c:dLbl>
              <c:idx val="9"/>
              <c:layout/>
              <c:tx>
                <c:rich>
                  <a:bodyPr/>
                  <a:lstStyle/>
                  <a:p>
                    <a:fld id="{1B5FE42D-A1FB-43D2-9A21-8EB5CED53E47}"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DCDD-4D45-80E2-17C5D41AC735}"/>
                </c:ext>
              </c:extLst>
            </c:dLbl>
            <c:dLbl>
              <c:idx val="10"/>
              <c:layout/>
              <c:tx>
                <c:rich>
                  <a:bodyPr/>
                  <a:lstStyle/>
                  <a:p>
                    <a:fld id="{BC5028D5-1057-47FD-BEB5-2695384C9062}"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DCDD-4D45-80E2-17C5D41AC735}"/>
                </c:ext>
              </c:extLst>
            </c:dLbl>
            <c:dLbl>
              <c:idx val="11"/>
              <c:layout/>
              <c:tx>
                <c:rich>
                  <a:bodyPr/>
                  <a:lstStyle/>
                  <a:p>
                    <a:fld id="{AC1F5A8E-5443-4475-AC86-F9C75DDEC0DD}"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DCDD-4D45-80E2-17C5D41AC735}"/>
                </c:ext>
              </c:extLst>
            </c:dLbl>
            <c:dLbl>
              <c:idx val="12"/>
              <c:layout/>
              <c:tx>
                <c:rich>
                  <a:bodyPr/>
                  <a:lstStyle/>
                  <a:p>
                    <a:fld id="{58008D70-DEE0-4E64-B888-F305E24B7CFC}"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DCDD-4D45-80E2-17C5D41AC73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7'!$A$3:$A$15</c:f>
              <c:strCache>
                <c:ptCount val="13"/>
                <c:pt idx="0">
                  <c:v>Bourgogne-Franche-Comté</c:v>
                </c:pt>
                <c:pt idx="1">
                  <c:v>Bretagne</c:v>
                </c:pt>
                <c:pt idx="2">
                  <c:v>Pays de la Loire</c:v>
                </c:pt>
                <c:pt idx="3">
                  <c:v>Normandie</c:v>
                </c:pt>
                <c:pt idx="4">
                  <c:v>Nouvelle Aquitaine</c:v>
                </c:pt>
                <c:pt idx="5">
                  <c:v>Hauts-de-France</c:v>
                </c:pt>
                <c:pt idx="6">
                  <c:v>Grand Est</c:v>
                </c:pt>
                <c:pt idx="7">
                  <c:v>Auvergne-Rhône-Alpes</c:v>
                </c:pt>
                <c:pt idx="8">
                  <c:v>France métropolitaine</c:v>
                </c:pt>
                <c:pt idx="9">
                  <c:v>Provence-Alpes-Côte d'Azur</c:v>
                </c:pt>
                <c:pt idx="10">
                  <c:v>Île-de-France</c:v>
                </c:pt>
                <c:pt idx="11">
                  <c:v>Centre-Val de Loire</c:v>
                </c:pt>
                <c:pt idx="12">
                  <c:v>Occitanie</c:v>
                </c:pt>
              </c:strCache>
            </c:strRef>
          </c:cat>
          <c:val>
            <c:numRef>
              <c:f>'Graphique 7'!$I$3:$I$15</c:f>
              <c:numCache>
                <c:formatCode>0.0%</c:formatCode>
                <c:ptCount val="13"/>
                <c:pt idx="0">
                  <c:v>0.2</c:v>
                </c:pt>
                <c:pt idx="1">
                  <c:v>0.27677568997442592</c:v>
                </c:pt>
                <c:pt idx="2">
                  <c:v>0.23761422313018576</c:v>
                </c:pt>
                <c:pt idx="3">
                  <c:v>0.28672121203868861</c:v>
                </c:pt>
                <c:pt idx="4">
                  <c:v>0.30026223006641439</c:v>
                </c:pt>
                <c:pt idx="5">
                  <c:v>0.30046638144593285</c:v>
                </c:pt>
                <c:pt idx="6">
                  <c:v>0.34968048940170338</c:v>
                </c:pt>
                <c:pt idx="7">
                  <c:v>0.36981394647413879</c:v>
                </c:pt>
                <c:pt idx="8">
                  <c:v>0.35249361826594872</c:v>
                </c:pt>
                <c:pt idx="9">
                  <c:v>0.41430973525054005</c:v>
                </c:pt>
                <c:pt idx="10">
                  <c:v>0.34249459322803122</c:v>
                </c:pt>
                <c:pt idx="11">
                  <c:v>0.35654880840058178</c:v>
                </c:pt>
                <c:pt idx="12">
                  <c:v>0.39847168478324135</c:v>
                </c:pt>
              </c:numCache>
            </c:numRef>
          </c:val>
          <c:extLst>
            <c:ext xmlns:c15="http://schemas.microsoft.com/office/drawing/2012/chart" uri="{02D57815-91ED-43cb-92C2-25804820EDAC}">
              <c15:datalabelsRange>
                <c15:f>'Graphique 7'!$N$3:$N$15</c15:f>
                <c15:dlblRangeCache>
                  <c:ptCount val="13"/>
                  <c:pt idx="0">
                    <c:v>1</c:v>
                  </c:pt>
                  <c:pt idx="1">
                    <c:v>2</c:v>
                  </c:pt>
                  <c:pt idx="2">
                    <c:v>2</c:v>
                  </c:pt>
                  <c:pt idx="3">
                    <c:v>1</c:v>
                  </c:pt>
                  <c:pt idx="4">
                    <c:v>2</c:v>
                  </c:pt>
                  <c:pt idx="5">
                    <c:v>2</c:v>
                  </c:pt>
                  <c:pt idx="6">
                    <c:v>1</c:v>
                  </c:pt>
                  <c:pt idx="7">
                    <c:v>4</c:v>
                  </c:pt>
                  <c:pt idx="8">
                    <c:v>26</c:v>
                  </c:pt>
                  <c:pt idx="9">
                    <c:v>2</c:v>
                  </c:pt>
                  <c:pt idx="10">
                    <c:v>7</c:v>
                  </c:pt>
                  <c:pt idx="11">
                    <c:v>0</c:v>
                  </c:pt>
                  <c:pt idx="12">
                    <c:v>1</c:v>
                  </c:pt>
                </c15:dlblRangeCache>
              </c15:datalabelsRange>
            </c:ext>
            <c:ext xmlns:c16="http://schemas.microsoft.com/office/drawing/2014/chart" uri="{C3380CC4-5D6E-409C-BE32-E72D297353CC}">
              <c16:uniqueId val="{0000002A-DCDD-4D45-80E2-17C5D41AC735}"/>
            </c:ext>
          </c:extLst>
        </c:ser>
        <c:dLbls>
          <c:showLegendKey val="0"/>
          <c:showVal val="0"/>
          <c:showCatName val="0"/>
          <c:showSerName val="0"/>
          <c:showPercent val="0"/>
          <c:showBubbleSize val="0"/>
        </c:dLbls>
        <c:gapWidth val="70"/>
        <c:overlap val="100"/>
        <c:axId val="2140543215"/>
        <c:axId val="2140523663"/>
      </c:barChart>
      <c:scatterChart>
        <c:scatterStyle val="lineMarker"/>
        <c:varyColors val="0"/>
        <c:ser>
          <c:idx val="2"/>
          <c:order val="4"/>
          <c:tx>
            <c:strRef>
              <c:f>'Graphique 7'!$G$2</c:f>
              <c:strCache>
                <c:ptCount val="1"/>
                <c:pt idx="0">
                  <c:v>Déséquilibre</c:v>
                </c:pt>
              </c:strCache>
            </c:strRef>
          </c:tx>
          <c:spPr>
            <a:ln w="25400" cap="rnd">
              <a:noFill/>
              <a:round/>
            </a:ln>
            <a:effectLst/>
          </c:spPr>
          <c:marker>
            <c:symbol val="diamond"/>
            <c:size val="10"/>
            <c:spPr>
              <a:solidFill>
                <a:schemeClr val="tx1">
                  <a:lumMod val="50000"/>
                  <a:lumOff val="50000"/>
                </a:schemeClr>
              </a:solidFill>
              <a:ln w="9525">
                <a:solidFill>
                  <a:schemeClr val="bg1"/>
                </a:solidFill>
              </a:ln>
              <a:effectLst/>
            </c:spPr>
          </c:marker>
          <c:xVal>
            <c:numRef>
              <c:f>'Graphique 7'!$G$3:$G$15</c:f>
              <c:numCache>
                <c:formatCode>0%</c:formatCode>
                <c:ptCount val="13"/>
                <c:pt idx="0">
                  <c:v>0.26942174797704993</c:v>
                </c:pt>
                <c:pt idx="1">
                  <c:v>0.22820735962601596</c:v>
                </c:pt>
                <c:pt idx="2">
                  <c:v>0.20992445919749253</c:v>
                </c:pt>
                <c:pt idx="3">
                  <c:v>0.18137971650083926</c:v>
                </c:pt>
                <c:pt idx="4">
                  <c:v>0.16255228376154607</c:v>
                </c:pt>
                <c:pt idx="5">
                  <c:v>0.14587068384643717</c:v>
                </c:pt>
                <c:pt idx="6">
                  <c:v>0.1369923649268531</c:v>
                </c:pt>
                <c:pt idx="7">
                  <c:v>9.8184104114489551E-2</c:v>
                </c:pt>
                <c:pt idx="8">
                  <c:v>0.12350124660618278</c:v>
                </c:pt>
                <c:pt idx="9">
                  <c:v>9.9477615523096627E-2</c:v>
                </c:pt>
                <c:pt idx="10">
                  <c:v>9.2416321860116418E-2</c:v>
                </c:pt>
                <c:pt idx="11">
                  <c:v>7.9695993190188233E-2</c:v>
                </c:pt>
                <c:pt idx="12">
                  <c:v>7.1917018339283934E-2</c:v>
                </c:pt>
              </c:numCache>
            </c:numRef>
          </c:xVal>
          <c:yVal>
            <c:numRef>
              <c:f>'Graphique 7'!$M$3:$M$15</c:f>
              <c:numCache>
                <c:formatCode>0.00</c:formatCode>
                <c:ptCount val="13"/>
                <c:pt idx="0">
                  <c:v>0.57999999999999874</c:v>
                </c:pt>
                <c:pt idx="1">
                  <c:v>1.7399999999999987</c:v>
                </c:pt>
                <c:pt idx="2">
                  <c:v>2.8999999999999986</c:v>
                </c:pt>
                <c:pt idx="3">
                  <c:v>4.0599999999999987</c:v>
                </c:pt>
                <c:pt idx="4">
                  <c:v>5.2199999999999989</c:v>
                </c:pt>
                <c:pt idx="5">
                  <c:v>6.379999999999999</c:v>
                </c:pt>
                <c:pt idx="6">
                  <c:v>7.5399999999999991</c:v>
                </c:pt>
                <c:pt idx="7">
                  <c:v>8.6999999999999993</c:v>
                </c:pt>
                <c:pt idx="8">
                  <c:v>9.86</c:v>
                </c:pt>
                <c:pt idx="9">
                  <c:v>11.02</c:v>
                </c:pt>
                <c:pt idx="10">
                  <c:v>12.18</c:v>
                </c:pt>
                <c:pt idx="11">
                  <c:v>13.34</c:v>
                </c:pt>
                <c:pt idx="12">
                  <c:v>14.5</c:v>
                </c:pt>
              </c:numCache>
            </c:numRef>
          </c:yVal>
          <c:smooth val="0"/>
          <c:extLst>
            <c:ext xmlns:c16="http://schemas.microsoft.com/office/drawing/2014/chart" uri="{C3380CC4-5D6E-409C-BE32-E72D297353CC}">
              <c16:uniqueId val="{0000002B-DCDD-4D45-80E2-17C5D41AC735}"/>
            </c:ext>
          </c:extLst>
        </c:ser>
        <c:dLbls>
          <c:showLegendKey val="0"/>
          <c:showVal val="0"/>
          <c:showCatName val="0"/>
          <c:showSerName val="0"/>
          <c:showPercent val="0"/>
          <c:showBubbleSize val="0"/>
        </c:dLbls>
        <c:axId val="543465472"/>
        <c:axId val="543466720"/>
      </c:scatterChart>
      <c:catAx>
        <c:axId val="2140543215"/>
        <c:scaling>
          <c:orientation val="maxMin"/>
        </c:scaling>
        <c:delete val="0"/>
        <c:axPos val="l"/>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crossAx val="2140523663"/>
        <c:crosses val="autoZero"/>
        <c:auto val="1"/>
        <c:lblAlgn val="ctr"/>
        <c:lblOffset val="100"/>
        <c:noMultiLvlLbl val="0"/>
      </c:catAx>
      <c:valAx>
        <c:axId val="2140523663"/>
        <c:scaling>
          <c:orientation val="minMax"/>
          <c:max val="0.9"/>
        </c:scaling>
        <c:delete val="0"/>
        <c:axPos val="t"/>
        <c:majorGridlines>
          <c:spPr>
            <a:ln w="9525" cap="flat" cmpd="sng" algn="ctr">
              <a:solidFill>
                <a:srgbClr val="C7C7C7"/>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crossAx val="2140543215"/>
        <c:crosses val="autoZero"/>
        <c:crossBetween val="between"/>
      </c:valAx>
      <c:valAx>
        <c:axId val="543466720"/>
        <c:scaling>
          <c:orientation val="maxMin"/>
          <c:max val="15"/>
          <c:min val="0"/>
        </c:scaling>
        <c:delete val="1"/>
        <c:axPos val="r"/>
        <c:numFmt formatCode="0.00" sourceLinked="1"/>
        <c:majorTickMark val="out"/>
        <c:minorTickMark val="none"/>
        <c:tickLblPos val="nextTo"/>
        <c:crossAx val="543465472"/>
        <c:crosses val="max"/>
        <c:crossBetween val="midCat"/>
      </c:valAx>
      <c:valAx>
        <c:axId val="543465472"/>
        <c:scaling>
          <c:orientation val="minMax"/>
        </c:scaling>
        <c:delete val="1"/>
        <c:axPos val="t"/>
        <c:majorGridlines>
          <c:spPr>
            <a:ln w="9525" cap="flat" cmpd="sng" algn="ctr">
              <a:noFill/>
              <a:round/>
            </a:ln>
            <a:effectLst/>
          </c:spPr>
        </c:majorGridlines>
        <c:numFmt formatCode="0%" sourceLinked="1"/>
        <c:majorTickMark val="out"/>
        <c:minorTickMark val="none"/>
        <c:tickLblPos val="nextTo"/>
        <c:crossAx val="543466720"/>
        <c:crosses val="autoZero"/>
        <c:crossBetween val="midCat"/>
      </c:valAx>
      <c:spPr>
        <a:noFill/>
        <a:ln>
          <a:noFill/>
        </a:ln>
        <a:effectLst/>
      </c:spPr>
    </c:plotArea>
    <c:legend>
      <c:legendPos val="l"/>
      <c:legendEntry>
        <c:idx val="4"/>
        <c:delete val="1"/>
      </c:legendEntry>
      <c:layout>
        <c:manualLayout>
          <c:xMode val="edge"/>
          <c:yMode val="edge"/>
          <c:x val="3.0993396497272466E-2"/>
          <c:y val="0.59178929325200236"/>
          <c:w val="0.18201586276198678"/>
          <c:h val="0.1893824349733262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1">
          <a:latin typeface="+mn-lt"/>
          <a:cs typeface="Arial" panose="020B0604020202020204" pitchFamily="34" charset="0"/>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28574</xdr:colOff>
      <xdr:row>7</xdr:row>
      <xdr:rowOff>185737</xdr:rowOff>
    </xdr:from>
    <xdr:to>
      <xdr:col>10</xdr:col>
      <xdr:colOff>552449</xdr:colOff>
      <xdr:row>23</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0.80293</cdr:x>
      <cdr:y>0.00304</cdr:y>
    </cdr:from>
    <cdr:to>
      <cdr:x>0.95018</cdr:x>
      <cdr:y>0.07591</cdr:y>
    </cdr:to>
    <cdr:sp macro="" textlink="">
      <cdr:nvSpPr>
        <cdr:cNvPr id="8" name="ZoneTexte 7"/>
        <cdr:cNvSpPr txBox="1"/>
      </cdr:nvSpPr>
      <cdr:spPr>
        <a:xfrm xmlns:a="http://schemas.openxmlformats.org/drawingml/2006/main">
          <a:off x="8039448" y="16564"/>
          <a:ext cx="1474305" cy="397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0.90303</cdr:x>
      <cdr:y>0</cdr:y>
    </cdr:from>
    <cdr:to>
      <cdr:x>1</cdr:x>
      <cdr:y>0.13181</cdr:y>
    </cdr:to>
    <cdr:sp macro="" textlink="">
      <cdr:nvSpPr>
        <cdr:cNvPr id="9" name="ZoneTexte 8"/>
        <cdr:cNvSpPr txBox="1"/>
      </cdr:nvSpPr>
      <cdr:spPr>
        <a:xfrm xmlns:a="http://schemas.openxmlformats.org/drawingml/2006/main">
          <a:off x="9041645" y="0"/>
          <a:ext cx="970947" cy="728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GB" sz="1000" b="1"/>
        </a:p>
      </cdr:txBody>
    </cdr:sp>
  </cdr:relSizeAnchor>
  <cdr:relSizeAnchor xmlns:cdr="http://schemas.openxmlformats.org/drawingml/2006/chartDrawing">
    <cdr:from>
      <cdr:x>0.82515</cdr:x>
      <cdr:y>0.01337</cdr:y>
    </cdr:from>
    <cdr:to>
      <cdr:x>0.93456</cdr:x>
      <cdr:y>0.07636</cdr:y>
    </cdr:to>
    <cdr:sp macro="" textlink="">
      <cdr:nvSpPr>
        <cdr:cNvPr id="3" name="ZoneTexte 2"/>
        <cdr:cNvSpPr txBox="1"/>
      </cdr:nvSpPr>
      <cdr:spPr>
        <a:xfrm xmlns:a="http://schemas.openxmlformats.org/drawingml/2006/main">
          <a:off x="11496022" y="86522"/>
          <a:ext cx="1524300" cy="407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000" b="1">
              <a:solidFill>
                <a:schemeClr val="tx1">
                  <a:lumMod val="50000"/>
                  <a:lumOff val="50000"/>
                </a:schemeClr>
              </a:solidFill>
              <a:effectLst/>
              <a:latin typeface="+mn-lt"/>
              <a:ea typeface="+mn-ea"/>
              <a:cs typeface="+mn-cs"/>
            </a:rPr>
            <a:t>Déséquilibre</a:t>
          </a:r>
          <a:r>
            <a:rPr lang="fr-FR" sz="1000" b="1" baseline="0">
              <a:solidFill>
                <a:schemeClr val="tx1">
                  <a:lumMod val="50000"/>
                  <a:lumOff val="50000"/>
                </a:schemeClr>
              </a:solidFill>
              <a:effectLst/>
              <a:latin typeface="+mn-lt"/>
              <a:ea typeface="+mn-ea"/>
              <a:cs typeface="+mn-cs"/>
            </a:rPr>
            <a:t>, cumul 2019-2030 en milliers</a:t>
          </a:r>
          <a:endParaRPr lang="fr-FR" sz="1000">
            <a:solidFill>
              <a:schemeClr val="tx1">
                <a:lumMod val="50000"/>
                <a:lumOff val="50000"/>
              </a:schemeClr>
            </a:solidFill>
            <a:effectLst/>
          </a:endParaRPr>
        </a:p>
        <a:p xmlns:a="http://schemas.openxmlformats.org/drawingml/2006/main">
          <a:endParaRPr lang="fr-FR" sz="1100"/>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257175</xdr:colOff>
      <xdr:row>1</xdr:row>
      <xdr:rowOff>133350</xdr:rowOff>
    </xdr:from>
    <xdr:to>
      <xdr:col>9</xdr:col>
      <xdr:colOff>389651</xdr:colOff>
      <xdr:row>20</xdr:row>
      <xdr:rowOff>66231</xdr:rowOff>
    </xdr:to>
    <xdr:pic>
      <xdr:nvPicPr>
        <xdr:cNvPr id="2" name="Image 1"/>
        <xdr:cNvPicPr>
          <a:picLocks noChangeAspect="1"/>
        </xdr:cNvPicPr>
      </xdr:nvPicPr>
      <xdr:blipFill>
        <a:blip xmlns:r="http://schemas.openxmlformats.org/officeDocument/2006/relationships" r:embed="rId1"/>
        <a:stretch>
          <a:fillRect/>
        </a:stretch>
      </xdr:blipFill>
      <xdr:spPr>
        <a:xfrm>
          <a:off x="257175" y="323850"/>
          <a:ext cx="6990476" cy="35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6</xdr:row>
      <xdr:rowOff>128586</xdr:rowOff>
    </xdr:from>
    <xdr:to>
      <xdr:col>10</xdr:col>
      <xdr:colOff>76200</xdr:colOff>
      <xdr:row>22</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447676</xdr:colOff>
      <xdr:row>7</xdr:row>
      <xdr:rowOff>190499</xdr:rowOff>
    </xdr:from>
    <xdr:to>
      <xdr:col>11</xdr:col>
      <xdr:colOff>304800</xdr:colOff>
      <xdr:row>26</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10243</xdr:colOff>
      <xdr:row>3</xdr:row>
      <xdr:rowOff>102419</xdr:rowOff>
    </xdr:from>
    <xdr:to>
      <xdr:col>11</xdr:col>
      <xdr:colOff>440405</xdr:colOff>
      <xdr:row>18</xdr:row>
      <xdr:rowOff>133145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609295</xdr:colOff>
      <xdr:row>53</xdr:row>
      <xdr:rowOff>79829</xdr:rowOff>
    </xdr:from>
    <xdr:to>
      <xdr:col>20</xdr:col>
      <xdr:colOff>438451</xdr:colOff>
      <xdr:row>82</xdr:row>
      <xdr:rowOff>136072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1238252</xdr:colOff>
      <xdr:row>21</xdr:row>
      <xdr:rowOff>156832</xdr:rowOff>
    </xdr:from>
    <xdr:to>
      <xdr:col>14</xdr:col>
      <xdr:colOff>692252</xdr:colOff>
      <xdr:row>55</xdr:row>
      <xdr:rowOff>149677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0.80293</cdr:x>
      <cdr:y>0.00304</cdr:y>
    </cdr:from>
    <cdr:to>
      <cdr:x>0.95018</cdr:x>
      <cdr:y>0.07591</cdr:y>
    </cdr:to>
    <cdr:sp macro="" textlink="">
      <cdr:nvSpPr>
        <cdr:cNvPr id="8" name="ZoneTexte 7"/>
        <cdr:cNvSpPr txBox="1"/>
      </cdr:nvSpPr>
      <cdr:spPr>
        <a:xfrm xmlns:a="http://schemas.openxmlformats.org/drawingml/2006/main">
          <a:off x="8039448" y="16564"/>
          <a:ext cx="1474305" cy="397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0.90303</cdr:x>
      <cdr:y>0</cdr:y>
    </cdr:from>
    <cdr:to>
      <cdr:x>1</cdr:x>
      <cdr:y>0.13181</cdr:y>
    </cdr:to>
    <cdr:sp macro="" textlink="">
      <cdr:nvSpPr>
        <cdr:cNvPr id="9" name="ZoneTexte 8"/>
        <cdr:cNvSpPr txBox="1"/>
      </cdr:nvSpPr>
      <cdr:spPr>
        <a:xfrm xmlns:a="http://schemas.openxmlformats.org/drawingml/2006/main">
          <a:off x="9041645" y="0"/>
          <a:ext cx="970947" cy="728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GB" sz="1000" b="1"/>
        </a:p>
      </cdr:txBody>
    </cdr:sp>
  </cdr:relSizeAnchor>
  <cdr:relSizeAnchor xmlns:cdr="http://schemas.openxmlformats.org/drawingml/2006/chartDrawing">
    <cdr:from>
      <cdr:x>0.8614</cdr:x>
      <cdr:y>0.0151</cdr:y>
    </cdr:from>
    <cdr:to>
      <cdr:x>0.97081</cdr:x>
      <cdr:y>0.07809</cdr:y>
    </cdr:to>
    <cdr:sp macro="" textlink="">
      <cdr:nvSpPr>
        <cdr:cNvPr id="3" name="ZoneTexte 2"/>
        <cdr:cNvSpPr txBox="1"/>
      </cdr:nvSpPr>
      <cdr:spPr>
        <a:xfrm xmlns:a="http://schemas.openxmlformats.org/drawingml/2006/main">
          <a:off x="11981761" y="97708"/>
          <a:ext cx="1521848" cy="407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000" b="1">
              <a:solidFill>
                <a:schemeClr val="tx1">
                  <a:lumMod val="50000"/>
                  <a:lumOff val="50000"/>
                </a:schemeClr>
              </a:solidFill>
              <a:effectLst/>
              <a:latin typeface="+mn-lt"/>
              <a:ea typeface="+mn-ea"/>
              <a:cs typeface="+mn-cs"/>
            </a:rPr>
            <a:t>Déséquilibre</a:t>
          </a:r>
          <a:r>
            <a:rPr lang="fr-FR" sz="1000" b="1" baseline="0">
              <a:solidFill>
                <a:schemeClr val="tx1">
                  <a:lumMod val="50000"/>
                  <a:lumOff val="50000"/>
                </a:schemeClr>
              </a:solidFill>
              <a:effectLst/>
              <a:latin typeface="+mn-lt"/>
              <a:ea typeface="+mn-ea"/>
              <a:cs typeface="+mn-cs"/>
            </a:rPr>
            <a:t>, cumul 2019-2030 en milliers</a:t>
          </a:r>
          <a:endParaRPr lang="fr-FR" sz="1000">
            <a:solidFill>
              <a:schemeClr val="tx1">
                <a:lumMod val="50000"/>
                <a:lumOff val="50000"/>
              </a:schemeClr>
            </a:solidFill>
            <a:effectLst/>
          </a:endParaRPr>
        </a:p>
        <a:p xmlns:a="http://schemas.openxmlformats.org/drawingml/2006/main">
          <a:endParaRPr lang="fr-FR" sz="1100"/>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1238252</xdr:colOff>
      <xdr:row>21</xdr:row>
      <xdr:rowOff>156832</xdr:rowOff>
    </xdr:from>
    <xdr:to>
      <xdr:col>14</xdr:col>
      <xdr:colOff>692252</xdr:colOff>
      <xdr:row>55</xdr:row>
      <xdr:rowOff>149677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0.80293</cdr:x>
      <cdr:y>0.00304</cdr:y>
    </cdr:from>
    <cdr:to>
      <cdr:x>0.95018</cdr:x>
      <cdr:y>0.07591</cdr:y>
    </cdr:to>
    <cdr:sp macro="" textlink="">
      <cdr:nvSpPr>
        <cdr:cNvPr id="8" name="ZoneTexte 7"/>
        <cdr:cNvSpPr txBox="1"/>
      </cdr:nvSpPr>
      <cdr:spPr>
        <a:xfrm xmlns:a="http://schemas.openxmlformats.org/drawingml/2006/main">
          <a:off x="8039448" y="16564"/>
          <a:ext cx="1474305" cy="397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0.90303</cdr:x>
      <cdr:y>0</cdr:y>
    </cdr:from>
    <cdr:to>
      <cdr:x>1</cdr:x>
      <cdr:y>0.13181</cdr:y>
    </cdr:to>
    <cdr:sp macro="" textlink="">
      <cdr:nvSpPr>
        <cdr:cNvPr id="9" name="ZoneTexte 8"/>
        <cdr:cNvSpPr txBox="1"/>
      </cdr:nvSpPr>
      <cdr:spPr>
        <a:xfrm xmlns:a="http://schemas.openxmlformats.org/drawingml/2006/main">
          <a:off x="9041645" y="0"/>
          <a:ext cx="970947" cy="728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GB" sz="1000" b="1"/>
        </a:p>
      </cdr:txBody>
    </cdr:sp>
  </cdr:relSizeAnchor>
  <cdr:relSizeAnchor xmlns:cdr="http://schemas.openxmlformats.org/drawingml/2006/chartDrawing">
    <cdr:from>
      <cdr:x>0.8614</cdr:x>
      <cdr:y>0.0151</cdr:y>
    </cdr:from>
    <cdr:to>
      <cdr:x>0.97081</cdr:x>
      <cdr:y>0.07809</cdr:y>
    </cdr:to>
    <cdr:sp macro="" textlink="">
      <cdr:nvSpPr>
        <cdr:cNvPr id="3" name="ZoneTexte 2"/>
        <cdr:cNvSpPr txBox="1"/>
      </cdr:nvSpPr>
      <cdr:spPr>
        <a:xfrm xmlns:a="http://schemas.openxmlformats.org/drawingml/2006/main">
          <a:off x="11981761" y="97708"/>
          <a:ext cx="1521848" cy="407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000" b="1">
              <a:solidFill>
                <a:schemeClr val="tx1">
                  <a:lumMod val="50000"/>
                  <a:lumOff val="50000"/>
                </a:schemeClr>
              </a:solidFill>
              <a:effectLst/>
              <a:latin typeface="+mn-lt"/>
              <a:ea typeface="+mn-ea"/>
              <a:cs typeface="+mn-cs"/>
            </a:rPr>
            <a:t>Déséquilibre</a:t>
          </a:r>
          <a:r>
            <a:rPr lang="fr-FR" sz="1000" b="1" baseline="0">
              <a:solidFill>
                <a:schemeClr val="tx1">
                  <a:lumMod val="50000"/>
                  <a:lumOff val="50000"/>
                </a:schemeClr>
              </a:solidFill>
              <a:effectLst/>
              <a:latin typeface="+mn-lt"/>
              <a:ea typeface="+mn-ea"/>
              <a:cs typeface="+mn-cs"/>
            </a:rPr>
            <a:t>, cumul 2019-2030 en milliers</a:t>
          </a:r>
          <a:endParaRPr lang="fr-FR" sz="1000">
            <a:solidFill>
              <a:schemeClr val="tx1">
                <a:lumMod val="50000"/>
                <a:lumOff val="50000"/>
              </a:schemeClr>
            </a:solidFill>
            <a:effectLst/>
          </a:endParaRPr>
        </a:p>
        <a:p xmlns:a="http://schemas.openxmlformats.org/drawingml/2006/main">
          <a:endParaRPr lang="fr-FR"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1238252</xdr:colOff>
      <xdr:row>20</xdr:row>
      <xdr:rowOff>156832</xdr:rowOff>
    </xdr:from>
    <xdr:to>
      <xdr:col>14</xdr:col>
      <xdr:colOff>692252</xdr:colOff>
      <xdr:row>54</xdr:row>
      <xdr:rowOff>149677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utilisateurs\laure.omalek\Donnees\PMQ\Jeu%20aout%202011\2_Projections%20FAP%20aout%2020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flamand\AppData\Local\Temp\Tempc8fbefe2-8faf-46d9-a489-052d6647dcdc_NA1_P&#244;le%20edito_Cartes%20et%20graphiques.zip\NA1_Emploisb&#226;t_Graphs%205%20&#224;%207_Cahier%20de%20graphiques_complet_r&#233;gionbas%20carbone_automatiq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ocuments-utilisateurs\laure.omalek\Donnees\PMQ\Jeu%20aout%202011\1_Projections%20matrice%20PMQ_F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emp\Series_longues_emploi_production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ocuments-utilisateurs\laure.omalek\Donnees\PMQ\Jeu%20d&#233;cembre%202011\0a_projections%20sectorielles%20NES37%20EE_13%20d&#233;cembre%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documents-utilisateurs\julie.argouarchc\Donnees\PMQ%20-%20actualisation%202022\27%20mars%202014\synth&#232;se\postes%20a%20pourvoir%20v8%208mars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Documents-utilisateurs\laure.omalek\Donnees\Fap\FAP%20evol%2082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documents-utilisateurs\nleru\Bureau\PMQ\Projections%20provisoires%20DMQ\projection_NES36_PMQ_travai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Documents-utilisateurs\laure.omalek\Donnees\PMQ\Jeu%20d&#233;cembre%202011\Projections%20NES37-sPMQ%20L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Documents-utilisateurs\laure.omalek\Donnees\PMQ\Jeu%20aout%202011\Proj%20emploi%20sectorielles%20ML%2028-ma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9010"/>
      <sheetName val="listes"/>
    </sheetNames>
    <sheetDataSet>
      <sheetData sheetId="0">
        <row r="4">
          <cell r="A4" t="str">
            <v>FAP_3</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cell r="S4" t="str">
            <v>2009</v>
          </cell>
        </row>
        <row r="5">
          <cell r="C5">
            <v>22858000.00000025</v>
          </cell>
          <cell r="D5">
            <v>22773000.000000086</v>
          </cell>
          <cell r="E5">
            <v>23043000.000000015</v>
          </cell>
          <cell r="F5">
            <v>23162000.000000063</v>
          </cell>
          <cell r="G5">
            <v>23071999.999999966</v>
          </cell>
          <cell r="H5">
            <v>23321000.000000071</v>
          </cell>
          <cell r="I5">
            <v>23574000.000000019</v>
          </cell>
          <cell r="J5">
            <v>24218000.000000011</v>
          </cell>
          <cell r="K5">
            <v>24586999.999999873</v>
          </cell>
          <cell r="L5">
            <v>24830000.555569496</v>
          </cell>
          <cell r="M5">
            <v>24677538.926917136</v>
          </cell>
          <cell r="N5">
            <v>24778154.224511717</v>
          </cell>
          <cell r="O5">
            <v>24950324.640562467</v>
          </cell>
          <cell r="P5">
            <v>25117836.427496739</v>
          </cell>
          <cell r="Q5">
            <v>25553191.231367253</v>
          </cell>
          <cell r="R5">
            <v>25896050.160548378</v>
          </cell>
          <cell r="S5">
            <v>25652518.387782205</v>
          </cell>
        </row>
        <row r="6">
          <cell r="A6" t="str">
            <v>A0Z</v>
          </cell>
          <cell r="B6" t="str">
            <v>Ind</v>
          </cell>
          <cell r="C6">
            <v>919000.00000000279</v>
          </cell>
          <cell r="D6">
            <v>857999.99999999593</v>
          </cell>
          <cell r="E6">
            <v>808999.99999999022</v>
          </cell>
          <cell r="F6">
            <v>779000.00000001397</v>
          </cell>
          <cell r="G6">
            <v>752999.9999999993</v>
          </cell>
          <cell r="H6">
            <v>722999.99999999383</v>
          </cell>
          <cell r="I6">
            <v>718999.99999999872</v>
          </cell>
          <cell r="J6">
            <v>699000.00000000081</v>
          </cell>
          <cell r="K6">
            <v>681999.99999999662</v>
          </cell>
          <cell r="L6">
            <v>672000.00000000652</v>
          </cell>
          <cell r="M6">
            <v>718044.22473939427</v>
          </cell>
          <cell r="N6">
            <v>681200.58325320913</v>
          </cell>
          <cell r="O6">
            <v>636424.31497929699</v>
          </cell>
          <cell r="P6">
            <v>649676.03423890425</v>
          </cell>
          <cell r="Q6">
            <v>580776.73023315868</v>
          </cell>
          <cell r="R6">
            <v>500904.98523561505</v>
          </cell>
          <cell r="S6">
            <v>538324.28422708833</v>
          </cell>
        </row>
        <row r="7">
          <cell r="A7" t="str">
            <v>A1Z</v>
          </cell>
          <cell r="B7" t="str">
            <v>Ind</v>
          </cell>
          <cell r="C7">
            <v>329000.00000000134</v>
          </cell>
          <cell r="D7">
            <v>319999.99999999831</v>
          </cell>
          <cell r="E7">
            <v>310999.99999999709</v>
          </cell>
          <cell r="F7">
            <v>335000.00000000198</v>
          </cell>
          <cell r="G7">
            <v>318999.99999999849</v>
          </cell>
          <cell r="H7">
            <v>308999.99999999936</v>
          </cell>
          <cell r="I7">
            <v>298000</v>
          </cell>
          <cell r="J7">
            <v>309000.00000000279</v>
          </cell>
          <cell r="K7">
            <v>305999.99999999808</v>
          </cell>
          <cell r="L7">
            <v>330000.00000000163</v>
          </cell>
          <cell r="M7">
            <v>337527.01982135838</v>
          </cell>
          <cell r="N7">
            <v>323461.7707720105</v>
          </cell>
          <cell r="O7">
            <v>313283.66259913746</v>
          </cell>
          <cell r="P7">
            <v>307233.44865966559</v>
          </cell>
          <cell r="Q7">
            <v>323076.15137569833</v>
          </cell>
          <cell r="R7">
            <v>307584.0013185236</v>
          </cell>
          <cell r="S7">
            <v>326371.83466018742</v>
          </cell>
        </row>
        <row r="8">
          <cell r="A8" t="str">
            <v>A2Z</v>
          </cell>
          <cell r="B8" t="str">
            <v>PI ind</v>
          </cell>
          <cell r="C8">
            <v>20000.000000149626</v>
          </cell>
          <cell r="D8">
            <v>36000.00000000016</v>
          </cell>
          <cell r="E8">
            <v>34000</v>
          </cell>
          <cell r="F8">
            <v>28000.000000000797</v>
          </cell>
          <cell r="G8">
            <v>27000.000000001502</v>
          </cell>
          <cell r="H8">
            <v>25000.000000003241</v>
          </cell>
          <cell r="I8">
            <v>25000.000000002783</v>
          </cell>
          <cell r="J8">
            <v>34000.000000000306</v>
          </cell>
          <cell r="K8">
            <v>36000</v>
          </cell>
          <cell r="L8">
            <v>46000.000000002372</v>
          </cell>
          <cell r="M8">
            <v>45945.198069250138</v>
          </cell>
          <cell r="N8">
            <v>49679.987314090577</v>
          </cell>
          <cell r="O8">
            <v>59305.917886272218</v>
          </cell>
          <cell r="P8">
            <v>59877.583656473893</v>
          </cell>
          <cell r="Q8">
            <v>51432.717894713969</v>
          </cell>
          <cell r="R8">
            <v>62266.696317733353</v>
          </cell>
          <cell r="S8">
            <v>63442.425421315165</v>
          </cell>
        </row>
        <row r="9">
          <cell r="A9" t="str">
            <v>A3Z</v>
          </cell>
          <cell r="B9" t="str">
            <v>Ind</v>
          </cell>
          <cell r="C9">
            <v>36999.999999999869</v>
          </cell>
          <cell r="D9">
            <v>36000.000000000167</v>
          </cell>
          <cell r="E9">
            <v>30999.999999999825</v>
          </cell>
          <cell r="F9">
            <v>27000.000000000487</v>
          </cell>
          <cell r="G9">
            <v>31000.000000000102</v>
          </cell>
          <cell r="H9">
            <v>23000</v>
          </cell>
          <cell r="I9">
            <v>23000.000000000091</v>
          </cell>
          <cell r="J9">
            <v>20000.00000000008</v>
          </cell>
          <cell r="K9">
            <v>24000</v>
          </cell>
          <cell r="L9">
            <v>27999.999999999942</v>
          </cell>
          <cell r="M9">
            <v>27890.911225924679</v>
          </cell>
          <cell r="N9">
            <v>25967.697575435195</v>
          </cell>
          <cell r="O9">
            <v>28289.73675583685</v>
          </cell>
          <cell r="P9">
            <v>28108.576953600495</v>
          </cell>
          <cell r="Q9">
            <v>24488.100520116564</v>
          </cell>
          <cell r="R9">
            <v>29402.716865073347</v>
          </cell>
          <cell r="S9">
            <v>32204.410784991986</v>
          </cell>
        </row>
        <row r="10">
          <cell r="A10" t="str">
            <v>B0Z</v>
          </cell>
          <cell r="B10" t="str">
            <v>ONQ</v>
          </cell>
          <cell r="C10">
            <v>225000.00000000239</v>
          </cell>
          <cell r="D10">
            <v>185000</v>
          </cell>
          <cell r="E10">
            <v>196999.99999999898</v>
          </cell>
          <cell r="F10">
            <v>208000</v>
          </cell>
          <cell r="G10">
            <v>197000</v>
          </cell>
          <cell r="H10">
            <v>190000</v>
          </cell>
          <cell r="I10">
            <v>195000</v>
          </cell>
          <cell r="J10">
            <v>219000</v>
          </cell>
          <cell r="K10">
            <v>189000</v>
          </cell>
          <cell r="L10">
            <v>183999.99999999831</v>
          </cell>
          <cell r="M10">
            <v>165946.22109710996</v>
          </cell>
          <cell r="N10">
            <v>184714.91788616375</v>
          </cell>
          <cell r="O10">
            <v>197115.29695199433</v>
          </cell>
          <cell r="P10">
            <v>216653.00974659217</v>
          </cell>
          <cell r="Q10">
            <v>217398.8079186515</v>
          </cell>
          <cell r="R10">
            <v>223703.16730086901</v>
          </cell>
          <cell r="S10">
            <v>213231.43188961732</v>
          </cell>
        </row>
        <row r="11">
          <cell r="A11" t="str">
            <v>B1Z</v>
          </cell>
          <cell r="B11" t="str">
            <v>OQ</v>
          </cell>
          <cell r="C11">
            <v>112000</v>
          </cell>
          <cell r="D11">
            <v>103000</v>
          </cell>
          <cell r="E11">
            <v>108000</v>
          </cell>
          <cell r="F11">
            <v>113000</v>
          </cell>
          <cell r="G11">
            <v>109000</v>
          </cell>
          <cell r="H11">
            <v>107000</v>
          </cell>
          <cell r="I11">
            <v>105999.99999999929</v>
          </cell>
          <cell r="J11">
            <v>108000</v>
          </cell>
          <cell r="K11">
            <v>93000.000000000116</v>
          </cell>
          <cell r="L11">
            <v>109000</v>
          </cell>
          <cell r="M11">
            <v>107637.96719393569</v>
          </cell>
          <cell r="N11">
            <v>107059.3910967867</v>
          </cell>
          <cell r="O11">
            <v>107117.78162982312</v>
          </cell>
          <cell r="P11">
            <v>100999.09581967919</v>
          </cell>
          <cell r="Q11">
            <v>104630.16852221519</v>
          </cell>
          <cell r="R11">
            <v>116318.8099328742</v>
          </cell>
          <cell r="S11">
            <v>114221.24048807943</v>
          </cell>
        </row>
        <row r="12">
          <cell r="A12" t="str">
            <v>B2Z</v>
          </cell>
          <cell r="B12" t="str">
            <v>OQ</v>
          </cell>
          <cell r="C12">
            <v>350000.0000000018</v>
          </cell>
          <cell r="D12">
            <v>354000.00000000361</v>
          </cell>
          <cell r="E12">
            <v>362999.99999999767</v>
          </cell>
          <cell r="F12">
            <v>343000.00000000157</v>
          </cell>
          <cell r="G12">
            <v>337000</v>
          </cell>
          <cell r="H12">
            <v>341000.00000000163</v>
          </cell>
          <cell r="I12">
            <v>337999.99999999767</v>
          </cell>
          <cell r="J12">
            <v>349999.99999999942</v>
          </cell>
          <cell r="K12">
            <v>356999.99999999627</v>
          </cell>
          <cell r="L12">
            <v>376000.00000000087</v>
          </cell>
          <cell r="M12">
            <v>376700.50781094213</v>
          </cell>
          <cell r="N12">
            <v>372878.7635626648</v>
          </cell>
          <cell r="O12">
            <v>355811.11656171916</v>
          </cell>
          <cell r="P12">
            <v>370910.71326134121</v>
          </cell>
          <cell r="Q12">
            <v>372947.91956952697</v>
          </cell>
          <cell r="R12">
            <v>416477.77650323062</v>
          </cell>
          <cell r="S12">
            <v>388629.51898000384</v>
          </cell>
        </row>
        <row r="13">
          <cell r="A13" t="str">
            <v>B3Z</v>
          </cell>
          <cell r="B13" t="str">
            <v>ONQ</v>
          </cell>
          <cell r="C13">
            <v>122000</v>
          </cell>
          <cell r="D13">
            <v>123000</v>
          </cell>
          <cell r="E13">
            <v>146000</v>
          </cell>
          <cell r="F13">
            <v>149000.00000000131</v>
          </cell>
          <cell r="G13">
            <v>140000</v>
          </cell>
          <cell r="H13">
            <v>147000.00000000052</v>
          </cell>
          <cell r="I13">
            <v>156999.99999999904</v>
          </cell>
          <cell r="J13">
            <v>155999.99999999884</v>
          </cell>
          <cell r="K13">
            <v>147000.00000000052</v>
          </cell>
          <cell r="L13">
            <v>147999.99999999866</v>
          </cell>
          <cell r="M13">
            <v>132630.19702477398</v>
          </cell>
          <cell r="N13">
            <v>150454.49464248589</v>
          </cell>
          <cell r="O13">
            <v>169438.01707489407</v>
          </cell>
          <cell r="P13">
            <v>167016.90118868707</v>
          </cell>
          <cell r="Q13">
            <v>144116.88018129053</v>
          </cell>
          <cell r="R13">
            <v>146437.90217482758</v>
          </cell>
          <cell r="S13">
            <v>127628.03961780122</v>
          </cell>
        </row>
        <row r="14">
          <cell r="A14" t="str">
            <v>B4Z</v>
          </cell>
          <cell r="B14" t="str">
            <v>OQ</v>
          </cell>
          <cell r="C14">
            <v>513000.00000000221</v>
          </cell>
          <cell r="D14">
            <v>517000.00000000396</v>
          </cell>
          <cell r="E14">
            <v>535000.00000000361</v>
          </cell>
          <cell r="F14">
            <v>542000.00000000221</v>
          </cell>
          <cell r="G14">
            <v>529000.00000000396</v>
          </cell>
          <cell r="H14">
            <v>518000.00000000407</v>
          </cell>
          <cell r="I14">
            <v>516999.99999999849</v>
          </cell>
          <cell r="J14">
            <v>517999.99999999884</v>
          </cell>
          <cell r="K14">
            <v>516999.99999999575</v>
          </cell>
          <cell r="L14">
            <v>526000.00000000116</v>
          </cell>
          <cell r="M14">
            <v>529082.94252125383</v>
          </cell>
          <cell r="N14">
            <v>518706.54729576822</v>
          </cell>
          <cell r="O14">
            <v>527282.16458254436</v>
          </cell>
          <cell r="P14">
            <v>588587.49626161659</v>
          </cell>
          <cell r="Q14">
            <v>569978.03499413829</v>
          </cell>
          <cell r="R14">
            <v>561610.41931935982</v>
          </cell>
          <cell r="S14">
            <v>532475.77022320847</v>
          </cell>
        </row>
        <row r="15">
          <cell r="A15" t="str">
            <v>B5Z</v>
          </cell>
          <cell r="B15" t="str">
            <v>OQ</v>
          </cell>
          <cell r="C15">
            <v>67000.000000000262</v>
          </cell>
          <cell r="D15">
            <v>62000.000000000429</v>
          </cell>
          <cell r="E15">
            <v>69000.000000000233</v>
          </cell>
          <cell r="F15">
            <v>70000.000000000349</v>
          </cell>
          <cell r="G15">
            <v>75000.00000000048</v>
          </cell>
          <cell r="H15">
            <v>72000.000000000669</v>
          </cell>
          <cell r="I15">
            <v>68999.999999999331</v>
          </cell>
          <cell r="J15">
            <v>73000</v>
          </cell>
          <cell r="K15">
            <v>80999.999999999316</v>
          </cell>
          <cell r="L15">
            <v>74000</v>
          </cell>
          <cell r="M15">
            <v>72830.673740033832</v>
          </cell>
          <cell r="N15">
            <v>77224.205612456673</v>
          </cell>
          <cell r="O15">
            <v>66328.587929110319</v>
          </cell>
          <cell r="P15">
            <v>68563.496781374779</v>
          </cell>
          <cell r="Q15">
            <v>81123.568924269115</v>
          </cell>
          <cell r="R15">
            <v>81613.209383923779</v>
          </cell>
          <cell r="S15">
            <v>82289.189310486021</v>
          </cell>
        </row>
        <row r="16">
          <cell r="A16" t="str">
            <v>B6Z</v>
          </cell>
          <cell r="B16" t="str">
            <v>PI ind</v>
          </cell>
          <cell r="C16">
            <v>251000.00000000163</v>
          </cell>
          <cell r="D16">
            <v>251000.00000000367</v>
          </cell>
          <cell r="E16">
            <v>258999.99999999796</v>
          </cell>
          <cell r="F16">
            <v>250000.00000000364</v>
          </cell>
          <cell r="G16">
            <v>235999.99999999939</v>
          </cell>
          <cell r="H16">
            <v>222000.00000000309</v>
          </cell>
          <cell r="I16">
            <v>214000.00000000073</v>
          </cell>
          <cell r="J16">
            <v>237999.99999999817</v>
          </cell>
          <cell r="K16">
            <v>245999.9999999959</v>
          </cell>
          <cell r="L16">
            <v>249000.00000000146</v>
          </cell>
          <cell r="M16">
            <v>246939.07060991175</v>
          </cell>
          <cell r="N16">
            <v>246271.34329282527</v>
          </cell>
          <cell r="O16">
            <v>258870.81565903613</v>
          </cell>
          <cell r="P16">
            <v>241600.2986886212</v>
          </cell>
          <cell r="Q16">
            <v>249150.47927306165</v>
          </cell>
          <cell r="R16">
            <v>293342.32015327748</v>
          </cell>
          <cell r="S16">
            <v>271796.49190670374</v>
          </cell>
        </row>
        <row r="17">
          <cell r="A17" t="str">
            <v>B7Z</v>
          </cell>
          <cell r="B17" t="str">
            <v>Cad</v>
          </cell>
          <cell r="C17">
            <v>92000.00000000099</v>
          </cell>
          <cell r="D17">
            <v>98000.000000001033</v>
          </cell>
          <cell r="E17">
            <v>93999.999999999389</v>
          </cell>
          <cell r="F17">
            <v>93000.000000000262</v>
          </cell>
          <cell r="G17">
            <v>86999.999999999229</v>
          </cell>
          <cell r="H17">
            <v>81999.999999999782</v>
          </cell>
          <cell r="I17">
            <v>81999.99999999984</v>
          </cell>
          <cell r="J17">
            <v>96000.000000000407</v>
          </cell>
          <cell r="K17">
            <v>107999.99999999916</v>
          </cell>
          <cell r="L17">
            <v>102000.00000000119</v>
          </cell>
          <cell r="M17">
            <v>104814.86835535269</v>
          </cell>
          <cell r="N17">
            <v>103166.42720874993</v>
          </cell>
          <cell r="O17">
            <v>96430.242344678933</v>
          </cell>
          <cell r="P17">
            <v>93922.546842720811</v>
          </cell>
          <cell r="Q17">
            <v>116462.23987035005</v>
          </cell>
          <cell r="R17">
            <v>112896.98507238616</v>
          </cell>
          <cell r="S17">
            <v>140104.2106430186</v>
          </cell>
        </row>
        <row r="18">
          <cell r="A18" t="str">
            <v>C0Z</v>
          </cell>
          <cell r="B18" t="str">
            <v>ONQ</v>
          </cell>
          <cell r="C18">
            <v>48000.000000000517</v>
          </cell>
          <cell r="D18">
            <v>30000</v>
          </cell>
          <cell r="E18">
            <v>43000.00000000008</v>
          </cell>
          <cell r="F18">
            <v>39000.000000000415</v>
          </cell>
          <cell r="G18">
            <v>37999.99999999992</v>
          </cell>
          <cell r="H18">
            <v>44999.999999999702</v>
          </cell>
          <cell r="I18">
            <v>49999.999999999658</v>
          </cell>
          <cell r="J18">
            <v>44000</v>
          </cell>
          <cell r="K18">
            <v>46000.000000000291</v>
          </cell>
          <cell r="L18">
            <v>42999.999999999447</v>
          </cell>
          <cell r="M18">
            <v>39561.110967850022</v>
          </cell>
          <cell r="N18">
            <v>39577.860121078666</v>
          </cell>
          <cell r="O18">
            <v>50809.258240417199</v>
          </cell>
          <cell r="P18">
            <v>45357.708366205639</v>
          </cell>
          <cell r="Q18">
            <v>48415.879333150195</v>
          </cell>
          <cell r="R18">
            <v>44895.455543971359</v>
          </cell>
          <cell r="S18">
            <v>35198.274056728042</v>
          </cell>
        </row>
        <row r="19">
          <cell r="A19" t="str">
            <v>C1Z</v>
          </cell>
          <cell r="B19" t="str">
            <v>OQ</v>
          </cell>
          <cell r="C19">
            <v>70000</v>
          </cell>
          <cell r="D19">
            <v>81000.000000000291</v>
          </cell>
          <cell r="E19">
            <v>80000.00000000032</v>
          </cell>
          <cell r="F19">
            <v>83000</v>
          </cell>
          <cell r="G19">
            <v>81000.000000000422</v>
          </cell>
          <cell r="H19">
            <v>84999.999999999869</v>
          </cell>
          <cell r="I19">
            <v>87000</v>
          </cell>
          <cell r="J19">
            <v>82000.000000000495</v>
          </cell>
          <cell r="K19">
            <v>82999.999999999534</v>
          </cell>
          <cell r="L19">
            <v>73999.999999999287</v>
          </cell>
          <cell r="M19">
            <v>72892.40814121798</v>
          </cell>
          <cell r="N19">
            <v>63311.985991195354</v>
          </cell>
          <cell r="O19">
            <v>63339.689918069176</v>
          </cell>
          <cell r="P19">
            <v>72355.131401410297</v>
          </cell>
          <cell r="Q19">
            <v>77061.696681962683</v>
          </cell>
          <cell r="R19">
            <v>81400.354657100164</v>
          </cell>
          <cell r="S19">
            <v>65302.227905256012</v>
          </cell>
        </row>
        <row r="20">
          <cell r="A20" t="str">
            <v>C2Z</v>
          </cell>
          <cell r="B20" t="str">
            <v>PI ind</v>
          </cell>
          <cell r="C20">
            <v>174000.00000000276</v>
          </cell>
          <cell r="D20">
            <v>154000.00000000114</v>
          </cell>
          <cell r="E20">
            <v>158999.99999999948</v>
          </cell>
          <cell r="F20">
            <v>162000.00000000311</v>
          </cell>
          <cell r="G20">
            <v>163000</v>
          </cell>
          <cell r="H20">
            <v>165000.00000000271</v>
          </cell>
          <cell r="I20">
            <v>151000.00000000058</v>
          </cell>
          <cell r="J20">
            <v>151999.99999999942</v>
          </cell>
          <cell r="K20">
            <v>155999.99999999846</v>
          </cell>
          <cell r="L20">
            <v>146000.00000000081</v>
          </cell>
          <cell r="M20">
            <v>143840.27259080732</v>
          </cell>
          <cell r="N20">
            <v>144089.54654026325</v>
          </cell>
          <cell r="O20">
            <v>125022.32524541876</v>
          </cell>
          <cell r="P20">
            <v>118344.17964125663</v>
          </cell>
          <cell r="Q20">
            <v>122447.0813653373</v>
          </cell>
          <cell r="R20">
            <v>146538.64357024324</v>
          </cell>
          <cell r="S20">
            <v>144443.04763882892</v>
          </cell>
        </row>
        <row r="21">
          <cell r="A21" t="str">
            <v>D0Z</v>
          </cell>
          <cell r="B21" t="str">
            <v>ONQ</v>
          </cell>
          <cell r="C21">
            <v>47000.000000000204</v>
          </cell>
          <cell r="D21">
            <v>47000</v>
          </cell>
          <cell r="E21">
            <v>42000.000000000095</v>
          </cell>
          <cell r="F21">
            <v>48000.000000000487</v>
          </cell>
          <cell r="G21">
            <v>48000.000000000284</v>
          </cell>
          <cell r="H21">
            <v>51000.000000000437</v>
          </cell>
          <cell r="I21">
            <v>50000</v>
          </cell>
          <cell r="J21">
            <v>57000.000000000226</v>
          </cell>
          <cell r="K21">
            <v>70999.999999999447</v>
          </cell>
          <cell r="L21">
            <v>57999.999999998799</v>
          </cell>
          <cell r="M21">
            <v>52964.867103669385</v>
          </cell>
          <cell r="N21">
            <v>56799.540853032078</v>
          </cell>
          <cell r="O21">
            <v>53399.643538327182</v>
          </cell>
          <cell r="P21">
            <v>55863.346695492859</v>
          </cell>
          <cell r="Q21">
            <v>64412.759407412304</v>
          </cell>
          <cell r="R21">
            <v>51473.785721506043</v>
          </cell>
          <cell r="S21">
            <v>40321.01484058088</v>
          </cell>
        </row>
        <row r="22">
          <cell r="A22" t="str">
            <v>D1Z</v>
          </cell>
          <cell r="B22" t="str">
            <v>OQ</v>
          </cell>
          <cell r="C22">
            <v>119000</v>
          </cell>
          <cell r="D22">
            <v>125000.0000000009</v>
          </cell>
          <cell r="E22">
            <v>130000</v>
          </cell>
          <cell r="F22">
            <v>134000.00000000114</v>
          </cell>
          <cell r="G22">
            <v>124000.00000000068</v>
          </cell>
          <cell r="H22">
            <v>134000.0000000007</v>
          </cell>
          <cell r="I22">
            <v>137999.99999999942</v>
          </cell>
          <cell r="J22">
            <v>145000.00000000052</v>
          </cell>
          <cell r="K22">
            <v>147000</v>
          </cell>
          <cell r="L22">
            <v>140000</v>
          </cell>
          <cell r="M22">
            <v>139511.17876649846</v>
          </cell>
          <cell r="N22">
            <v>148112.21251628172</v>
          </cell>
          <cell r="O22">
            <v>133875.85513687224</v>
          </cell>
          <cell r="P22">
            <v>139150.61525813825</v>
          </cell>
          <cell r="Q22">
            <v>146608.60134323174</v>
          </cell>
          <cell r="R22">
            <v>134665.50898378008</v>
          </cell>
          <cell r="S22">
            <v>116485.66097309822</v>
          </cell>
        </row>
        <row r="23">
          <cell r="A23" t="str">
            <v>D2Z</v>
          </cell>
          <cell r="B23" t="str">
            <v>OQ</v>
          </cell>
          <cell r="C23">
            <v>171999.99999999919</v>
          </cell>
          <cell r="D23">
            <v>164000</v>
          </cell>
          <cell r="E23">
            <v>150000.00000000081</v>
          </cell>
          <cell r="F23">
            <v>156000.00000000105</v>
          </cell>
          <cell r="G23">
            <v>167000</v>
          </cell>
          <cell r="H23">
            <v>165000.00000000049</v>
          </cell>
          <cell r="I23">
            <v>165999.99999999889</v>
          </cell>
          <cell r="J23">
            <v>179000.00000000119</v>
          </cell>
          <cell r="K23">
            <v>183000</v>
          </cell>
          <cell r="L23">
            <v>176000</v>
          </cell>
          <cell r="M23">
            <v>175571.01445641025</v>
          </cell>
          <cell r="N23">
            <v>160811.19574968619</v>
          </cell>
          <cell r="O23">
            <v>149476.77297149316</v>
          </cell>
          <cell r="P23">
            <v>152541.73800962442</v>
          </cell>
          <cell r="Q23">
            <v>166502.26202732953</v>
          </cell>
          <cell r="R23">
            <v>181355.30707507339</v>
          </cell>
          <cell r="S23">
            <v>161793.32558991993</v>
          </cell>
        </row>
        <row r="24">
          <cell r="A24" t="str">
            <v>D3Z</v>
          </cell>
          <cell r="B24" t="str">
            <v>ONQ</v>
          </cell>
          <cell r="C24">
            <v>238000</v>
          </cell>
          <cell r="D24">
            <v>219000.00000000227</v>
          </cell>
          <cell r="E24">
            <v>242000</v>
          </cell>
          <cell r="F24">
            <v>217000.00000000111</v>
          </cell>
          <cell r="G24">
            <v>223000.00000000052</v>
          </cell>
          <cell r="H24">
            <v>222000.00000000151</v>
          </cell>
          <cell r="I24">
            <v>240000</v>
          </cell>
          <cell r="J24">
            <v>258000.00000000114</v>
          </cell>
          <cell r="K24">
            <v>267000.00000000163</v>
          </cell>
          <cell r="L24">
            <v>250999.99999999828</v>
          </cell>
          <cell r="M24">
            <v>227924.13206914882</v>
          </cell>
          <cell r="N24">
            <v>228338.66302355082</v>
          </cell>
          <cell r="O24">
            <v>214850.52713371688</v>
          </cell>
          <cell r="P24">
            <v>196006.00104963267</v>
          </cell>
          <cell r="Q24">
            <v>201732.94875046003</v>
          </cell>
          <cell r="R24">
            <v>183238.07779918786</v>
          </cell>
          <cell r="S24">
            <v>158019.23988303321</v>
          </cell>
        </row>
        <row r="25">
          <cell r="A25" t="str">
            <v>D4Z</v>
          </cell>
          <cell r="B25" t="str">
            <v>OQ</v>
          </cell>
          <cell r="C25">
            <v>153000</v>
          </cell>
          <cell r="D25">
            <v>145000.00000000108</v>
          </cell>
          <cell r="E25">
            <v>161000.00000000049</v>
          </cell>
          <cell r="F25">
            <v>167000.00000000067</v>
          </cell>
          <cell r="G25">
            <v>166999.99999999939</v>
          </cell>
          <cell r="H25">
            <v>158000.00000000105</v>
          </cell>
          <cell r="I25">
            <v>169999.99999999892</v>
          </cell>
          <cell r="J25">
            <v>167000.00000000119</v>
          </cell>
          <cell r="K25">
            <v>161999.99999999924</v>
          </cell>
          <cell r="L25">
            <v>173999.99999999843</v>
          </cell>
          <cell r="M25">
            <v>171075.56429286991</v>
          </cell>
          <cell r="N25">
            <v>167645.96186856995</v>
          </cell>
          <cell r="O25">
            <v>185678.91841835034</v>
          </cell>
          <cell r="P25">
            <v>169859.14048798775</v>
          </cell>
          <cell r="Q25">
            <v>156781.06689089167</v>
          </cell>
          <cell r="R25">
            <v>167120.65361636446</v>
          </cell>
          <cell r="S25">
            <v>155994.93752685777</v>
          </cell>
        </row>
        <row r="26">
          <cell r="A26" t="str">
            <v>D6Z</v>
          </cell>
          <cell r="B26" t="str">
            <v>PI ind</v>
          </cell>
          <cell r="C26">
            <v>233000.00000000314</v>
          </cell>
          <cell r="D26">
            <v>227000.00000000218</v>
          </cell>
          <cell r="E26">
            <v>228999.99999999849</v>
          </cell>
          <cell r="F26">
            <v>227000.0000000016</v>
          </cell>
          <cell r="G26">
            <v>231999.99999999936</v>
          </cell>
          <cell r="H26">
            <v>238000.00000000163</v>
          </cell>
          <cell r="I26">
            <v>240000.00000000114</v>
          </cell>
          <cell r="J26">
            <v>222000.00000000198</v>
          </cell>
          <cell r="K26">
            <v>236999.9999999968</v>
          </cell>
          <cell r="L26">
            <v>233000</v>
          </cell>
          <cell r="M26">
            <v>230853.07708067723</v>
          </cell>
          <cell r="N26">
            <v>238668.63083383808</v>
          </cell>
          <cell r="O26">
            <v>241730.56899421959</v>
          </cell>
          <cell r="P26">
            <v>253834.92964835686</v>
          </cell>
          <cell r="Q26">
            <v>269820.23239134671</v>
          </cell>
          <cell r="R26">
            <v>260909.3003253557</v>
          </cell>
          <cell r="S26">
            <v>228986.18236605069</v>
          </cell>
        </row>
        <row r="27">
          <cell r="A27" t="str">
            <v>E0Z</v>
          </cell>
          <cell r="B27" t="str">
            <v>ONQ</v>
          </cell>
          <cell r="C27">
            <v>226000.0000000014</v>
          </cell>
          <cell r="D27">
            <v>229000</v>
          </cell>
          <cell r="E27">
            <v>242000</v>
          </cell>
          <cell r="F27">
            <v>204999.99999999942</v>
          </cell>
          <cell r="G27">
            <v>196000.00000000125</v>
          </cell>
          <cell r="H27">
            <v>234000</v>
          </cell>
          <cell r="I27">
            <v>210999.99999999726</v>
          </cell>
          <cell r="J27">
            <v>264000</v>
          </cell>
          <cell r="K27">
            <v>292000</v>
          </cell>
          <cell r="L27">
            <v>275000.00000000541</v>
          </cell>
          <cell r="M27">
            <v>250956.73139589207</v>
          </cell>
          <cell r="N27">
            <v>264281.49886808597</v>
          </cell>
          <cell r="O27">
            <v>256499.59388960706</v>
          </cell>
          <cell r="P27">
            <v>229567.70312363212</v>
          </cell>
          <cell r="Q27">
            <v>243450.56102283177</v>
          </cell>
          <cell r="R27">
            <v>255550.96521956797</v>
          </cell>
          <cell r="S27">
            <v>216394.43890594717</v>
          </cell>
        </row>
        <row r="28">
          <cell r="A28" t="str">
            <v>E1Z</v>
          </cell>
          <cell r="B28" t="str">
            <v>OQ</v>
          </cell>
          <cell r="C28">
            <v>287000.00000000157</v>
          </cell>
          <cell r="D28">
            <v>304000.00000000285</v>
          </cell>
          <cell r="E28">
            <v>299000</v>
          </cell>
          <cell r="F28">
            <v>293000</v>
          </cell>
          <cell r="G28">
            <v>314999.9999999982</v>
          </cell>
          <cell r="H28">
            <v>329000.00000000169</v>
          </cell>
          <cell r="I28">
            <v>340999.99999999948</v>
          </cell>
          <cell r="J28">
            <v>368000</v>
          </cell>
          <cell r="K28">
            <v>369999.99999999686</v>
          </cell>
          <cell r="L28">
            <v>352999.99999999645</v>
          </cell>
          <cell r="M28">
            <v>347405.92455607152</v>
          </cell>
          <cell r="N28">
            <v>338779.53110699647</v>
          </cell>
          <cell r="O28">
            <v>321007.57834460458</v>
          </cell>
          <cell r="P28">
            <v>313255.23001923715</v>
          </cell>
          <cell r="Q28">
            <v>323043.21188540576</v>
          </cell>
          <cell r="R28">
            <v>302235.53551598295</v>
          </cell>
          <cell r="S28">
            <v>310170.87421823468</v>
          </cell>
        </row>
        <row r="29">
          <cell r="A29" t="str">
            <v>E2Z</v>
          </cell>
          <cell r="B29" t="str">
            <v>PI ind</v>
          </cell>
          <cell r="C29">
            <v>206000.00000000355</v>
          </cell>
          <cell r="D29">
            <v>207000.00000000221</v>
          </cell>
          <cell r="E29">
            <v>225000</v>
          </cell>
          <cell r="F29">
            <v>217000.00000000239</v>
          </cell>
          <cell r="G29">
            <v>216000.0000000016</v>
          </cell>
          <cell r="H29">
            <v>220000.00000000198</v>
          </cell>
          <cell r="I29">
            <v>217000</v>
          </cell>
          <cell r="J29">
            <v>210999.99999999921</v>
          </cell>
          <cell r="K29">
            <v>213999.99999999785</v>
          </cell>
          <cell r="L29">
            <v>223000.00000000105</v>
          </cell>
          <cell r="M29">
            <v>220080.24889858448</v>
          </cell>
          <cell r="N29">
            <v>218615.18819970719</v>
          </cell>
          <cell r="O29">
            <v>218307.06952935152</v>
          </cell>
          <cell r="P29">
            <v>210787.87505199577</v>
          </cell>
          <cell r="Q29">
            <v>196999.16956440671</v>
          </cell>
          <cell r="R29">
            <v>204390.64149682567</v>
          </cell>
          <cell r="S29">
            <v>222881.37118149124</v>
          </cell>
        </row>
        <row r="30">
          <cell r="A30" t="str">
            <v>F0Z</v>
          </cell>
          <cell r="B30" t="str">
            <v>ONQ</v>
          </cell>
          <cell r="C30">
            <v>136000</v>
          </cell>
          <cell r="D30">
            <v>92999.99999999968</v>
          </cell>
          <cell r="E30">
            <v>79000.000000000116</v>
          </cell>
          <cell r="F30">
            <v>67000.000000000175</v>
          </cell>
          <cell r="G30">
            <v>71999.999999999709</v>
          </cell>
          <cell r="H30">
            <v>71000.000000000146</v>
          </cell>
          <cell r="I30">
            <v>62999.99999999992</v>
          </cell>
          <cell r="J30">
            <v>57000.000000000073</v>
          </cell>
          <cell r="K30">
            <v>54999.999999999665</v>
          </cell>
          <cell r="L30">
            <v>52999.999999999258</v>
          </cell>
          <cell r="M30">
            <v>49568.91048688499</v>
          </cell>
          <cell r="N30">
            <v>42682.137239620286</v>
          </cell>
          <cell r="O30">
            <v>38602.062671559637</v>
          </cell>
          <cell r="P30">
            <v>34030.162983775263</v>
          </cell>
          <cell r="Q30">
            <v>34463.578909271419</v>
          </cell>
          <cell r="R30">
            <v>31731.80559744954</v>
          </cell>
          <cell r="S30">
            <v>28751.591575746395</v>
          </cell>
        </row>
        <row r="31">
          <cell r="A31" t="str">
            <v>F1Z</v>
          </cell>
          <cell r="B31" t="str">
            <v>OQ</v>
          </cell>
          <cell r="C31">
            <v>147999.99999999889</v>
          </cell>
          <cell r="D31">
            <v>155000</v>
          </cell>
          <cell r="E31">
            <v>155000.0000000018</v>
          </cell>
          <cell r="F31">
            <v>147000</v>
          </cell>
          <cell r="G31">
            <v>145999.99999999948</v>
          </cell>
          <cell r="H31">
            <v>142000</v>
          </cell>
          <cell r="I31">
            <v>142999.99999999854</v>
          </cell>
          <cell r="J31">
            <v>139000.00000000049</v>
          </cell>
          <cell r="K31">
            <v>134999.99999999936</v>
          </cell>
          <cell r="L31">
            <v>108999.99999999898</v>
          </cell>
          <cell r="M31">
            <v>104789.7910342847</v>
          </cell>
          <cell r="N31">
            <v>98624.885947724615</v>
          </cell>
          <cell r="O31">
            <v>91670.395027143939</v>
          </cell>
          <cell r="P31">
            <v>79083.704097142516</v>
          </cell>
          <cell r="Q31">
            <v>66921.854172513078</v>
          </cell>
          <cell r="R31">
            <v>79641.461668338467</v>
          </cell>
          <cell r="S31">
            <v>77446.515403668367</v>
          </cell>
        </row>
        <row r="32">
          <cell r="A32" t="str">
            <v>F2Z</v>
          </cell>
          <cell r="B32" t="str">
            <v>ONQ</v>
          </cell>
          <cell r="C32">
            <v>35999.999999999876</v>
          </cell>
          <cell r="D32">
            <v>36000.000000000371</v>
          </cell>
          <cell r="E32">
            <v>39999.999999999789</v>
          </cell>
          <cell r="F32">
            <v>33000.000000000371</v>
          </cell>
          <cell r="G32">
            <v>31000</v>
          </cell>
          <cell r="H32">
            <v>27000.000000000109</v>
          </cell>
          <cell r="I32">
            <v>32000.000000000051</v>
          </cell>
          <cell r="J32">
            <v>26999.999999999945</v>
          </cell>
          <cell r="K32">
            <v>33000.000000000146</v>
          </cell>
          <cell r="L32">
            <v>32999.999999999694</v>
          </cell>
          <cell r="M32">
            <v>30212.046883208845</v>
          </cell>
          <cell r="N32">
            <v>32320.808390406622</v>
          </cell>
          <cell r="O32">
            <v>38999.989469944223</v>
          </cell>
          <cell r="P32">
            <v>39264.043894900504</v>
          </cell>
          <cell r="Q32">
            <v>28451.708086234827</v>
          </cell>
          <cell r="R32">
            <v>28864.448133384194</v>
          </cell>
          <cell r="S32">
            <v>37787.852900478771</v>
          </cell>
        </row>
        <row r="33">
          <cell r="A33" t="str">
            <v>F3Z</v>
          </cell>
          <cell r="B33" t="str">
            <v>OQ</v>
          </cell>
          <cell r="C33">
            <v>77000.000000000087</v>
          </cell>
          <cell r="D33">
            <v>81000.00000000032</v>
          </cell>
          <cell r="E33">
            <v>85999.999999999563</v>
          </cell>
          <cell r="F33">
            <v>85999.999999999738</v>
          </cell>
          <cell r="G33">
            <v>73999.999999999622</v>
          </cell>
          <cell r="H33">
            <v>78000.000000000495</v>
          </cell>
          <cell r="I33">
            <v>74999.999999999913</v>
          </cell>
          <cell r="J33">
            <v>84000.000000000204</v>
          </cell>
          <cell r="K33">
            <v>79999.99999999901</v>
          </cell>
          <cell r="L33">
            <v>82000.000000000437</v>
          </cell>
          <cell r="M33">
            <v>81642.07888111638</v>
          </cell>
          <cell r="N33">
            <v>81337.625103116647</v>
          </cell>
          <cell r="O33">
            <v>79895.155554160185</v>
          </cell>
          <cell r="P33">
            <v>75162.462002424116</v>
          </cell>
          <cell r="Q33">
            <v>64148.907016209108</v>
          </cell>
          <cell r="R33">
            <v>72523.92980094465</v>
          </cell>
          <cell r="S33">
            <v>108685.8859504553</v>
          </cell>
        </row>
        <row r="34">
          <cell r="A34" t="str">
            <v>F4Z</v>
          </cell>
          <cell r="B34" t="str">
            <v>OQ</v>
          </cell>
          <cell r="C34">
            <v>114000.00000000067</v>
          </cell>
          <cell r="D34">
            <v>117000</v>
          </cell>
          <cell r="E34">
            <v>107000.00000000052</v>
          </cell>
          <cell r="F34">
            <v>115000</v>
          </cell>
          <cell r="G34">
            <v>100000.0000000006</v>
          </cell>
          <cell r="H34">
            <v>97000</v>
          </cell>
          <cell r="I34">
            <v>86999.99999999952</v>
          </cell>
          <cell r="J34">
            <v>101000</v>
          </cell>
          <cell r="K34">
            <v>97999.999999999272</v>
          </cell>
          <cell r="L34">
            <v>103000</v>
          </cell>
          <cell r="M34">
            <v>99891.019525184282</v>
          </cell>
          <cell r="N34">
            <v>93981.75918467388</v>
          </cell>
          <cell r="O34">
            <v>88638.265350029687</v>
          </cell>
          <cell r="P34">
            <v>86401.989375994919</v>
          </cell>
          <cell r="Q34">
            <v>85174.251673510575</v>
          </cell>
          <cell r="R34">
            <v>90723.848934537775</v>
          </cell>
          <cell r="S34">
            <v>70089.599314980806</v>
          </cell>
        </row>
        <row r="35">
          <cell r="A35" t="str">
            <v>F5Z</v>
          </cell>
          <cell r="B35" t="str">
            <v>PI ind</v>
          </cell>
          <cell r="C35">
            <v>36000.000000000575</v>
          </cell>
          <cell r="D35">
            <v>33000.000000000276</v>
          </cell>
          <cell r="E35">
            <v>26000</v>
          </cell>
          <cell r="F35">
            <v>32000.000000000189</v>
          </cell>
          <cell r="G35">
            <v>28999.999999999865</v>
          </cell>
          <cell r="H35">
            <v>31000.000000000382</v>
          </cell>
          <cell r="I35">
            <v>37000.000000000058</v>
          </cell>
          <cell r="J35">
            <v>32000.000000000218</v>
          </cell>
          <cell r="K35">
            <v>35999.999999999527</v>
          </cell>
          <cell r="L35">
            <v>47000.00000000072</v>
          </cell>
          <cell r="M35">
            <v>46032.68719781551</v>
          </cell>
          <cell r="N35">
            <v>42443.541354547568</v>
          </cell>
          <cell r="O35">
            <v>44710.897213521755</v>
          </cell>
          <cell r="P35">
            <v>35006.670312298047</v>
          </cell>
          <cell r="Q35">
            <v>45993.772295136849</v>
          </cell>
          <cell r="R35">
            <v>47335.700658904774</v>
          </cell>
          <cell r="S35">
            <v>34827.860135358431</v>
          </cell>
        </row>
        <row r="36">
          <cell r="A36" t="str">
            <v>G0A</v>
          </cell>
          <cell r="B36" t="str">
            <v>OQ</v>
          </cell>
          <cell r="C36">
            <v>270000</v>
          </cell>
          <cell r="D36">
            <v>273000.00000000151</v>
          </cell>
          <cell r="E36">
            <v>275000</v>
          </cell>
          <cell r="F36">
            <v>301000.0000000018</v>
          </cell>
          <cell r="G36">
            <v>294999.99999999936</v>
          </cell>
          <cell r="H36">
            <v>275000.0000000007</v>
          </cell>
          <cell r="I36">
            <v>276000.00000000146</v>
          </cell>
          <cell r="J36">
            <v>274000.00000000239</v>
          </cell>
          <cell r="K36">
            <v>279999.99999999796</v>
          </cell>
          <cell r="L36">
            <v>273000</v>
          </cell>
          <cell r="M36">
            <v>271573.60972698318</v>
          </cell>
          <cell r="N36">
            <v>249620.76660921858</v>
          </cell>
          <cell r="O36">
            <v>252980.71680619573</v>
          </cell>
          <cell r="P36">
            <v>268026.32223349909</v>
          </cell>
          <cell r="Q36">
            <v>253455.1017165223</v>
          </cell>
          <cell r="R36">
            <v>251575.3115807359</v>
          </cell>
          <cell r="S36">
            <v>234612.40688557926</v>
          </cell>
        </row>
        <row r="37">
          <cell r="A37" t="str">
            <v>G0B</v>
          </cell>
          <cell r="B37" t="str">
            <v>OQ</v>
          </cell>
          <cell r="C37">
            <v>201000.00000000151</v>
          </cell>
          <cell r="D37">
            <v>204000.00000000172</v>
          </cell>
          <cell r="E37">
            <v>182000</v>
          </cell>
          <cell r="F37">
            <v>193000.0000000025</v>
          </cell>
          <cell r="G37">
            <v>193000</v>
          </cell>
          <cell r="H37">
            <v>195000.00000000055</v>
          </cell>
          <cell r="I37">
            <v>206999.99999999837</v>
          </cell>
          <cell r="J37">
            <v>205000</v>
          </cell>
          <cell r="K37">
            <v>204000</v>
          </cell>
          <cell r="L37">
            <v>200999.99999998865</v>
          </cell>
          <cell r="M37">
            <v>206305.22578755635</v>
          </cell>
          <cell r="N37">
            <v>216737.810158187</v>
          </cell>
          <cell r="O37">
            <v>225058.79994032739</v>
          </cell>
          <cell r="P37">
            <v>219344.27937577592</v>
          </cell>
          <cell r="Q37">
            <v>227529.96320292813</v>
          </cell>
          <cell r="R37">
            <v>210293.3404412785</v>
          </cell>
          <cell r="S37">
            <v>181567.25316516659</v>
          </cell>
        </row>
        <row r="38">
          <cell r="A38" t="str">
            <v>G1Z</v>
          </cell>
          <cell r="B38" t="str">
            <v>PI ind</v>
          </cell>
          <cell r="C38">
            <v>309000.00000000297</v>
          </cell>
          <cell r="D38">
            <v>346000.00000000553</v>
          </cell>
          <cell r="E38">
            <v>356000</v>
          </cell>
          <cell r="F38">
            <v>355000.00000000518</v>
          </cell>
          <cell r="G38">
            <v>356999.99999999767</v>
          </cell>
          <cell r="H38">
            <v>361000.00000000588</v>
          </cell>
          <cell r="I38">
            <v>372000</v>
          </cell>
          <cell r="J38">
            <v>378000.00000000361</v>
          </cell>
          <cell r="K38">
            <v>384999.99999999732</v>
          </cell>
          <cell r="L38">
            <v>389999.9999999979</v>
          </cell>
          <cell r="M38">
            <v>385795.45058332902</v>
          </cell>
          <cell r="N38">
            <v>388344.39166048996</v>
          </cell>
          <cell r="O38">
            <v>378058.6829009814</v>
          </cell>
          <cell r="P38">
            <v>388618.85521521338</v>
          </cell>
          <cell r="Q38">
            <v>384122.69612728065</v>
          </cell>
          <cell r="R38">
            <v>399182.16170340858</v>
          </cell>
          <cell r="S38">
            <v>417829.91098373628</v>
          </cell>
        </row>
        <row r="39">
          <cell r="A39" t="str">
            <v>H0Z</v>
          </cell>
          <cell r="B39" t="str">
            <v>Cad</v>
          </cell>
          <cell r="C39">
            <v>122000.00000000067</v>
          </cell>
          <cell r="D39">
            <v>139000.00000000151</v>
          </cell>
          <cell r="E39">
            <v>150000.00000000087</v>
          </cell>
          <cell r="F39">
            <v>148000.00000000102</v>
          </cell>
          <cell r="G39">
            <v>170000</v>
          </cell>
          <cell r="H39">
            <v>142999.99999999945</v>
          </cell>
          <cell r="I39">
            <v>156000.0000000009</v>
          </cell>
          <cell r="J39">
            <v>155000.00000000247</v>
          </cell>
          <cell r="K39">
            <v>185000.00000000102</v>
          </cell>
          <cell r="L39">
            <v>191000</v>
          </cell>
          <cell r="M39">
            <v>195525.73844572945</v>
          </cell>
          <cell r="N39">
            <v>223776.97512721637</v>
          </cell>
          <cell r="O39">
            <v>221062.20807664088</v>
          </cell>
          <cell r="P39">
            <v>224906.03087611933</v>
          </cell>
          <cell r="Q39">
            <v>214913.15740922649</v>
          </cell>
          <cell r="R39">
            <v>233803.68511814665</v>
          </cell>
          <cell r="S39">
            <v>232875.75341432219</v>
          </cell>
        </row>
        <row r="40">
          <cell r="A40" t="str">
            <v>J0Z</v>
          </cell>
          <cell r="B40" t="str">
            <v>ONQ</v>
          </cell>
          <cell r="C40">
            <v>378000.00000000105</v>
          </cell>
          <cell r="D40">
            <v>371000.00000000058</v>
          </cell>
          <cell r="E40">
            <v>370000.00000000093</v>
          </cell>
          <cell r="F40">
            <v>368000.00000000116</v>
          </cell>
          <cell r="G40">
            <v>377000.00000000303</v>
          </cell>
          <cell r="H40">
            <v>395000.00000000233</v>
          </cell>
          <cell r="I40">
            <v>408000</v>
          </cell>
          <cell r="J40">
            <v>436999.99999999703</v>
          </cell>
          <cell r="K40">
            <v>458000</v>
          </cell>
          <cell r="L40">
            <v>430999.99999999348</v>
          </cell>
          <cell r="M40">
            <v>390110.91159300174</v>
          </cell>
          <cell r="N40">
            <v>397151.00707834831</v>
          </cell>
          <cell r="O40">
            <v>408680.81966536568</v>
          </cell>
          <cell r="P40">
            <v>370468.47406514408</v>
          </cell>
          <cell r="Q40">
            <v>365555.65791890601</v>
          </cell>
          <cell r="R40">
            <v>352887.04231002566</v>
          </cell>
          <cell r="S40">
            <v>328356.20661078452</v>
          </cell>
        </row>
        <row r="41">
          <cell r="A41" t="str">
            <v>J1Z</v>
          </cell>
          <cell r="B41" t="str">
            <v>OQ</v>
          </cell>
          <cell r="C41">
            <v>367999.99999999837</v>
          </cell>
          <cell r="D41">
            <v>361000.00000000175</v>
          </cell>
          <cell r="E41">
            <v>402000.00000000326</v>
          </cell>
          <cell r="F41">
            <v>403000.00000000291</v>
          </cell>
          <cell r="G41">
            <v>399999.99999999674</v>
          </cell>
          <cell r="H41">
            <v>427000.00000000192</v>
          </cell>
          <cell r="I41">
            <v>420000.00000000151</v>
          </cell>
          <cell r="J41">
            <v>439000.00000000244</v>
          </cell>
          <cell r="K41">
            <v>458999.99999999721</v>
          </cell>
          <cell r="L41">
            <v>458999.99999999569</v>
          </cell>
          <cell r="M41">
            <v>456477.6882003803</v>
          </cell>
          <cell r="N41">
            <v>476074.23977630801</v>
          </cell>
          <cell r="O41">
            <v>442306.96386615757</v>
          </cell>
          <cell r="P41">
            <v>435234.10774184112</v>
          </cell>
          <cell r="Q41">
            <v>464042.01695137291</v>
          </cell>
          <cell r="R41">
            <v>463925.3362481221</v>
          </cell>
          <cell r="S41">
            <v>448450.03818282619</v>
          </cell>
        </row>
        <row r="42">
          <cell r="A42" t="str">
            <v>J3Z</v>
          </cell>
          <cell r="B42" t="str">
            <v>OQ</v>
          </cell>
          <cell r="C42">
            <v>700000.00000000326</v>
          </cell>
          <cell r="D42">
            <v>695000.00000000512</v>
          </cell>
          <cell r="E42">
            <v>707000.00000000105</v>
          </cell>
          <cell r="F42">
            <v>752000.00000000757</v>
          </cell>
          <cell r="G42">
            <v>725999.99999999697</v>
          </cell>
          <cell r="H42">
            <v>742000.00000000419</v>
          </cell>
          <cell r="I42">
            <v>736999.99999999488</v>
          </cell>
          <cell r="J42">
            <v>761000.0000000064</v>
          </cell>
          <cell r="K42">
            <v>764999.9999999908</v>
          </cell>
          <cell r="L42">
            <v>744999.99999998976</v>
          </cell>
          <cell r="M42">
            <v>733884.53540111391</v>
          </cell>
          <cell r="N42">
            <v>729785.02252763254</v>
          </cell>
          <cell r="O42">
            <v>738036.35637952341</v>
          </cell>
          <cell r="P42">
            <v>760382.30469848495</v>
          </cell>
          <cell r="Q42">
            <v>784465.82509158389</v>
          </cell>
          <cell r="R42">
            <v>775068.82708834077</v>
          </cell>
          <cell r="S42">
            <v>754324.61011344159</v>
          </cell>
        </row>
        <row r="43">
          <cell r="A43" t="str">
            <v>J4Z</v>
          </cell>
          <cell r="B43" t="str">
            <v>PI ter</v>
          </cell>
          <cell r="C43">
            <v>35000.000000000568</v>
          </cell>
          <cell r="D43">
            <v>44000.000000000357</v>
          </cell>
          <cell r="E43">
            <v>43999.999999999876</v>
          </cell>
          <cell r="F43">
            <v>49000.000000000713</v>
          </cell>
          <cell r="G43">
            <v>45999.999999999825</v>
          </cell>
          <cell r="H43">
            <v>42000.00000000008</v>
          </cell>
          <cell r="I43">
            <v>41000.000000000189</v>
          </cell>
          <cell r="J43">
            <v>59000.000000000626</v>
          </cell>
          <cell r="K43">
            <v>67999.999999999593</v>
          </cell>
          <cell r="L43">
            <v>83000.000000001834</v>
          </cell>
          <cell r="M43">
            <v>81877.199047880727</v>
          </cell>
          <cell r="N43">
            <v>103768.84971503909</v>
          </cell>
          <cell r="O43">
            <v>95482.164063520613</v>
          </cell>
          <cell r="P43">
            <v>97085.257115448199</v>
          </cell>
          <cell r="Q43">
            <v>86715.152765894993</v>
          </cell>
          <cell r="R43">
            <v>98435.125813949475</v>
          </cell>
          <cell r="S43">
            <v>90505.649073459252</v>
          </cell>
        </row>
        <row r="44">
          <cell r="A44" t="str">
            <v>J5Z</v>
          </cell>
          <cell r="B44" t="str">
            <v>EQ</v>
          </cell>
          <cell r="C44">
            <v>149000.00000000192</v>
          </cell>
          <cell r="D44">
            <v>138000.00000000099</v>
          </cell>
          <cell r="E44">
            <v>140000</v>
          </cell>
          <cell r="F44">
            <v>145000</v>
          </cell>
          <cell r="G44">
            <v>145000</v>
          </cell>
          <cell r="H44">
            <v>154999.99999999843</v>
          </cell>
          <cell r="I44">
            <v>151000.00000000131</v>
          </cell>
          <cell r="J44">
            <v>153999.99999999924</v>
          </cell>
          <cell r="K44">
            <v>162999.99999999895</v>
          </cell>
          <cell r="L44">
            <v>175999.99999999217</v>
          </cell>
          <cell r="M44">
            <v>176641.78823463203</v>
          </cell>
          <cell r="N44">
            <v>179949.432753175</v>
          </cell>
          <cell r="O44">
            <v>161475.26972981964</v>
          </cell>
          <cell r="P44">
            <v>152647.74751866676</v>
          </cell>
          <cell r="Q44">
            <v>195057.98206101437</v>
          </cell>
          <cell r="R44">
            <v>186151.700003579</v>
          </cell>
          <cell r="S44">
            <v>183398.69132794905</v>
          </cell>
        </row>
        <row r="45">
          <cell r="A45" t="str">
            <v>J6Z</v>
          </cell>
          <cell r="B45" t="str">
            <v>Cad</v>
          </cell>
          <cell r="C45">
            <v>50000.000000000276</v>
          </cell>
          <cell r="D45">
            <v>48000.000000000662</v>
          </cell>
          <cell r="E45">
            <v>51999.999999999694</v>
          </cell>
          <cell r="F45">
            <v>47999.999999999927</v>
          </cell>
          <cell r="G45">
            <v>49999.999999999593</v>
          </cell>
          <cell r="H45">
            <v>49999.99999999944</v>
          </cell>
          <cell r="I45">
            <v>55000</v>
          </cell>
          <cell r="J45">
            <v>58000.000000000618</v>
          </cell>
          <cell r="K45">
            <v>69000</v>
          </cell>
          <cell r="L45">
            <v>63000.000000000153</v>
          </cell>
          <cell r="M45">
            <v>64596.805107469452</v>
          </cell>
          <cell r="N45">
            <v>56739.171078908439</v>
          </cell>
          <cell r="O45">
            <v>67886.795799300802</v>
          </cell>
          <cell r="P45">
            <v>63763.127059561259</v>
          </cell>
          <cell r="Q45">
            <v>69004.32558466609</v>
          </cell>
          <cell r="R45">
            <v>85974.594929937972</v>
          </cell>
          <cell r="S45">
            <v>84871.517629298032</v>
          </cell>
        </row>
        <row r="46">
          <cell r="A46" t="str">
            <v>K0Z</v>
          </cell>
          <cell r="B46" t="str">
            <v>Ind</v>
          </cell>
          <cell r="C46">
            <v>153000</v>
          </cell>
          <cell r="D46">
            <v>142000</v>
          </cell>
          <cell r="E46">
            <v>124000</v>
          </cell>
          <cell r="F46">
            <v>122000</v>
          </cell>
          <cell r="G46">
            <v>118000</v>
          </cell>
          <cell r="H46">
            <v>121000</v>
          </cell>
          <cell r="I46">
            <v>123999.99999999945</v>
          </cell>
          <cell r="J46">
            <v>133000.00000000119</v>
          </cell>
          <cell r="K46">
            <v>136000</v>
          </cell>
          <cell r="L46">
            <v>130999.99999999814</v>
          </cell>
          <cell r="M46">
            <v>125415.71924699466</v>
          </cell>
          <cell r="N46">
            <v>145249.29052438829</v>
          </cell>
          <cell r="O46">
            <v>110518.72631279445</v>
          </cell>
          <cell r="P46">
            <v>111527.34174192813</v>
          </cell>
          <cell r="Q46">
            <v>116383.5373186307</v>
          </cell>
          <cell r="R46">
            <v>110278.09346431396</v>
          </cell>
          <cell r="S46">
            <v>129164.47564313629</v>
          </cell>
        </row>
        <row r="47">
          <cell r="A47" t="str">
            <v>L0Z</v>
          </cell>
          <cell r="B47" t="str">
            <v>EQ</v>
          </cell>
          <cell r="C47">
            <v>593000.00000000093</v>
          </cell>
          <cell r="D47">
            <v>624999.99999999639</v>
          </cell>
          <cell r="E47">
            <v>624999.9999999986</v>
          </cell>
          <cell r="F47">
            <v>627999.99999999825</v>
          </cell>
          <cell r="G47">
            <v>605999.99999999069</v>
          </cell>
          <cell r="H47">
            <v>577999.99999999383</v>
          </cell>
          <cell r="I47">
            <v>575000.00000000512</v>
          </cell>
          <cell r="J47">
            <v>567000</v>
          </cell>
          <cell r="K47">
            <v>544000.0000000007</v>
          </cell>
          <cell r="L47">
            <v>544999.9999999922</v>
          </cell>
          <cell r="M47">
            <v>553408.39495648141</v>
          </cell>
          <cell r="N47">
            <v>495174.33079371147</v>
          </cell>
          <cell r="O47">
            <v>511474.87208491034</v>
          </cell>
          <cell r="P47">
            <v>476931.62276106823</v>
          </cell>
          <cell r="Q47">
            <v>481900.43288317259</v>
          </cell>
          <cell r="R47">
            <v>495688.39790837455</v>
          </cell>
          <cell r="S47">
            <v>471735.30169620429</v>
          </cell>
        </row>
        <row r="48">
          <cell r="A48" t="str">
            <v>L1Z</v>
          </cell>
          <cell r="B48" t="str">
            <v>EQ</v>
          </cell>
          <cell r="C48">
            <v>360000</v>
          </cell>
          <cell r="D48">
            <v>347999.99999999627</v>
          </cell>
          <cell r="E48">
            <v>346000.00000000361</v>
          </cell>
          <cell r="F48">
            <v>364999.99999999622</v>
          </cell>
          <cell r="G48">
            <v>365999.99999999773</v>
          </cell>
          <cell r="H48">
            <v>365999.99999999796</v>
          </cell>
          <cell r="I48">
            <v>360999.99999999854</v>
          </cell>
          <cell r="J48">
            <v>381000.00000000099</v>
          </cell>
          <cell r="K48">
            <v>377000</v>
          </cell>
          <cell r="L48">
            <v>387999.99999999616</v>
          </cell>
          <cell r="M48">
            <v>394629.81015888177</v>
          </cell>
          <cell r="N48">
            <v>392100.69644432369</v>
          </cell>
          <cell r="O48">
            <v>382810.49950931047</v>
          </cell>
          <cell r="P48">
            <v>338938.87022797466</v>
          </cell>
          <cell r="Q48">
            <v>362943.60502320045</v>
          </cell>
          <cell r="R48">
            <v>377960.92468267336</v>
          </cell>
          <cell r="S48">
            <v>374760.18809212255</v>
          </cell>
        </row>
        <row r="49">
          <cell r="A49" t="str">
            <v>L2Z</v>
          </cell>
          <cell r="B49" t="str">
            <v>EQ</v>
          </cell>
          <cell r="C49">
            <v>227999.99999999837</v>
          </cell>
          <cell r="D49">
            <v>272000.00000000099</v>
          </cell>
          <cell r="E49">
            <v>269000</v>
          </cell>
          <cell r="F49">
            <v>272000</v>
          </cell>
          <cell r="G49">
            <v>267999.99999999907</v>
          </cell>
          <cell r="H49">
            <v>277999.99999999616</v>
          </cell>
          <cell r="I49">
            <v>315000.00000000122</v>
          </cell>
          <cell r="J49">
            <v>371999.99999999942</v>
          </cell>
          <cell r="K49">
            <v>387999.99999999802</v>
          </cell>
          <cell r="L49">
            <v>450999.99999999849</v>
          </cell>
          <cell r="M49">
            <v>458998.40768463409</v>
          </cell>
          <cell r="N49">
            <v>419871.1412388843</v>
          </cell>
          <cell r="O49">
            <v>421214.89378161036</v>
          </cell>
          <cell r="P49">
            <v>428079.32325506234</v>
          </cell>
          <cell r="Q49">
            <v>413180.89533528185</v>
          </cell>
          <cell r="R49">
            <v>423314.43770279485</v>
          </cell>
          <cell r="S49">
            <v>434798.89060761768</v>
          </cell>
        </row>
        <row r="50">
          <cell r="A50" t="str">
            <v>L3Z</v>
          </cell>
          <cell r="B50" t="str">
            <v>PI ter</v>
          </cell>
          <cell r="C50">
            <v>193000.00000000081</v>
          </cell>
          <cell r="D50">
            <v>180000.00000000122</v>
          </cell>
          <cell r="E50">
            <v>172000</v>
          </cell>
          <cell r="F50">
            <v>153000.00000000049</v>
          </cell>
          <cell r="G50">
            <v>170999.99999999753</v>
          </cell>
          <cell r="H50">
            <v>157000.0000000009</v>
          </cell>
          <cell r="I50">
            <v>152999.99999999907</v>
          </cell>
          <cell r="J50">
            <v>154000</v>
          </cell>
          <cell r="K50">
            <v>144999.99999999837</v>
          </cell>
          <cell r="L50">
            <v>143999.99999999872</v>
          </cell>
          <cell r="M50">
            <v>143833.73562404126</v>
          </cell>
          <cell r="N50">
            <v>158416.46048963314</v>
          </cell>
          <cell r="O50">
            <v>173665.57845711251</v>
          </cell>
          <cell r="P50">
            <v>157119.45060009341</v>
          </cell>
          <cell r="Q50">
            <v>165034.50684643717</v>
          </cell>
          <cell r="R50">
            <v>168739.12560180321</v>
          </cell>
          <cell r="S50">
            <v>158806.27072534678</v>
          </cell>
        </row>
        <row r="51">
          <cell r="A51" t="str">
            <v>L4Z</v>
          </cell>
          <cell r="B51" t="str">
            <v>PI ter</v>
          </cell>
          <cell r="C51">
            <v>206000.00000000221</v>
          </cell>
          <cell r="D51">
            <v>205000.00000000192</v>
          </cell>
          <cell r="E51">
            <v>190999.99999999831</v>
          </cell>
          <cell r="F51">
            <v>205000.00000000052</v>
          </cell>
          <cell r="G51">
            <v>221000.0000000007</v>
          </cell>
          <cell r="H51">
            <v>229000.00000000079</v>
          </cell>
          <cell r="I51">
            <v>223000</v>
          </cell>
          <cell r="J51">
            <v>252000</v>
          </cell>
          <cell r="K51">
            <v>253999.99999999942</v>
          </cell>
          <cell r="L51">
            <v>290000.00000000052</v>
          </cell>
          <cell r="M51">
            <v>285414.63547428139</v>
          </cell>
          <cell r="N51">
            <v>306929.28432577825</v>
          </cell>
          <cell r="O51">
            <v>307292.72804773855</v>
          </cell>
          <cell r="P51">
            <v>314030.55799604103</v>
          </cell>
          <cell r="Q51">
            <v>334833.99126570154</v>
          </cell>
          <cell r="R51">
            <v>355834.93184796569</v>
          </cell>
          <cell r="S51">
            <v>342935.1753037583</v>
          </cell>
        </row>
        <row r="52">
          <cell r="A52" t="str">
            <v>L5Z</v>
          </cell>
          <cell r="B52" t="str">
            <v>Cad</v>
          </cell>
          <cell r="C52">
            <v>372000.00000000093</v>
          </cell>
          <cell r="D52">
            <v>363000.00000000186</v>
          </cell>
          <cell r="E52">
            <v>371999.99999999936</v>
          </cell>
          <cell r="F52">
            <v>384000</v>
          </cell>
          <cell r="G52">
            <v>397999.99999999744</v>
          </cell>
          <cell r="H52">
            <v>408999.99999999802</v>
          </cell>
          <cell r="I52">
            <v>427999.99999999773</v>
          </cell>
          <cell r="J52">
            <v>463000.00000000349</v>
          </cell>
          <cell r="K52">
            <v>475999.99999999342</v>
          </cell>
          <cell r="L52">
            <v>507000.00000000221</v>
          </cell>
          <cell r="M52">
            <v>522279.10004197375</v>
          </cell>
          <cell r="N52">
            <v>522893.38579459419</v>
          </cell>
          <cell r="O52">
            <v>519090.53847015218</v>
          </cell>
          <cell r="P52">
            <v>526900.45216648129</v>
          </cell>
          <cell r="Q52">
            <v>541909.52587888949</v>
          </cell>
          <cell r="R52">
            <v>571640.15019641991</v>
          </cell>
          <cell r="S52">
            <v>592285.31131160399</v>
          </cell>
        </row>
        <row r="53">
          <cell r="A53" t="str">
            <v>L6Z</v>
          </cell>
          <cell r="B53" t="str">
            <v>Ind</v>
          </cell>
          <cell r="C53">
            <v>149000.00000000058</v>
          </cell>
          <cell r="D53">
            <v>150000.00000000052</v>
          </cell>
          <cell r="E53">
            <v>157999.99999999951</v>
          </cell>
          <cell r="F53">
            <v>148000</v>
          </cell>
          <cell r="G53">
            <v>144000</v>
          </cell>
          <cell r="H53">
            <v>147000.00000000076</v>
          </cell>
          <cell r="I53">
            <v>146999.99999999901</v>
          </cell>
          <cell r="J53">
            <v>152000.00000000093</v>
          </cell>
          <cell r="K53">
            <v>159999.99999999834</v>
          </cell>
          <cell r="L53">
            <v>142000</v>
          </cell>
          <cell r="M53">
            <v>143910.28577407269</v>
          </cell>
          <cell r="N53">
            <v>156736.69816129404</v>
          </cell>
          <cell r="O53">
            <v>141806.32476875745</v>
          </cell>
          <cell r="P53">
            <v>155799.16761833205</v>
          </cell>
          <cell r="Q53">
            <v>167662.0192471715</v>
          </cell>
          <cell r="R53">
            <v>178927.85630992366</v>
          </cell>
          <cell r="S53">
            <v>169073.76593451854</v>
          </cell>
        </row>
        <row r="54">
          <cell r="A54" t="str">
            <v>M0Z</v>
          </cell>
          <cell r="B54" t="str">
            <v>EQ</v>
          </cell>
          <cell r="C54">
            <v>46000.000000000342</v>
          </cell>
          <cell r="D54">
            <v>44999.99999999992</v>
          </cell>
          <cell r="E54">
            <v>37000.00000000016</v>
          </cell>
          <cell r="F54">
            <v>32000</v>
          </cell>
          <cell r="G54">
            <v>27999.999999999709</v>
          </cell>
          <cell r="H54">
            <v>31999.999999999902</v>
          </cell>
          <cell r="I54">
            <v>35000</v>
          </cell>
          <cell r="J54">
            <v>36000.000000000065</v>
          </cell>
          <cell r="K54">
            <v>35999.999999999593</v>
          </cell>
          <cell r="L54">
            <v>37999.999999998108</v>
          </cell>
          <cell r="M54">
            <v>39573.673744575462</v>
          </cell>
          <cell r="N54">
            <v>38781.592635921807</v>
          </cell>
          <cell r="O54">
            <v>36900.566178760222</v>
          </cell>
          <cell r="P54">
            <v>34804.570654827105</v>
          </cell>
          <cell r="Q54">
            <v>28394.30721870247</v>
          </cell>
          <cell r="R54">
            <v>32059.15482311499</v>
          </cell>
          <cell r="S54">
            <v>37889.804314099274</v>
          </cell>
        </row>
        <row r="55">
          <cell r="A55" t="str">
            <v>M1Z</v>
          </cell>
          <cell r="B55" t="str">
            <v>PI ter</v>
          </cell>
          <cell r="C55">
            <v>145000.00000000143</v>
          </cell>
          <cell r="D55">
            <v>128000.00000000146</v>
          </cell>
          <cell r="E55">
            <v>135999.99999999878</v>
          </cell>
          <cell r="F55">
            <v>126000.0000000023</v>
          </cell>
          <cell r="G55">
            <v>126000</v>
          </cell>
          <cell r="H55">
            <v>120000.00000000079</v>
          </cell>
          <cell r="I55">
            <v>157000</v>
          </cell>
          <cell r="J55">
            <v>164000.00000000067</v>
          </cell>
          <cell r="K55">
            <v>164000</v>
          </cell>
          <cell r="L55">
            <v>167999.99999999683</v>
          </cell>
          <cell r="M55">
            <v>165208.64050326394</v>
          </cell>
          <cell r="N55">
            <v>177324.84608257579</v>
          </cell>
          <cell r="O55">
            <v>168897.10683828691</v>
          </cell>
          <cell r="P55">
            <v>137515.59125955126</v>
          </cell>
          <cell r="Q55">
            <v>138889.08182437182</v>
          </cell>
          <cell r="R55">
            <v>181862.75290606348</v>
          </cell>
          <cell r="S55">
            <v>176466.17286522992</v>
          </cell>
        </row>
        <row r="56">
          <cell r="A56" t="str">
            <v>M2Z</v>
          </cell>
          <cell r="B56" t="str">
            <v>Cad</v>
          </cell>
          <cell r="C56">
            <v>128000.00000000221</v>
          </cell>
          <cell r="D56">
            <v>138000.00000000227</v>
          </cell>
          <cell r="E56">
            <v>133000</v>
          </cell>
          <cell r="F56">
            <v>130000</v>
          </cell>
          <cell r="G56">
            <v>147999.99999999892</v>
          </cell>
          <cell r="H56">
            <v>150000</v>
          </cell>
          <cell r="I56">
            <v>183000</v>
          </cell>
          <cell r="J56">
            <v>193000.00000000128</v>
          </cell>
          <cell r="K56">
            <v>251000</v>
          </cell>
          <cell r="L56">
            <v>261000</v>
          </cell>
          <cell r="M56">
            <v>266964.96079808928</v>
          </cell>
          <cell r="N56">
            <v>282390.84960002656</v>
          </cell>
          <cell r="O56">
            <v>322577.31892969407</v>
          </cell>
          <cell r="P56">
            <v>350707.60363056965</v>
          </cell>
          <cell r="Q56">
            <v>318038.21089599206</v>
          </cell>
          <cell r="R56">
            <v>295787.96242935333</v>
          </cell>
          <cell r="S56">
            <v>334277.42725241173</v>
          </cell>
        </row>
        <row r="57">
          <cell r="A57" t="str">
            <v>N0Z</v>
          </cell>
          <cell r="B57" t="str">
            <v>Cad</v>
          </cell>
          <cell r="C57">
            <v>190000.00000000128</v>
          </cell>
          <cell r="D57">
            <v>189000.00000000378</v>
          </cell>
          <cell r="E57">
            <v>209000.00000000163</v>
          </cell>
          <cell r="F57">
            <v>215000</v>
          </cell>
          <cell r="G57">
            <v>207000</v>
          </cell>
          <cell r="H57">
            <v>221999.99999999817</v>
          </cell>
          <cell r="I57">
            <v>232999.99999999881</v>
          </cell>
          <cell r="J57">
            <v>244000.00000000058</v>
          </cell>
          <cell r="K57">
            <v>242999.99999999919</v>
          </cell>
          <cell r="L57">
            <v>253000</v>
          </cell>
          <cell r="M57">
            <v>258752.07085378453</v>
          </cell>
          <cell r="N57">
            <v>276096.38185518724</v>
          </cell>
          <cell r="O57">
            <v>286593.23248848756</v>
          </cell>
          <cell r="P57">
            <v>298239.58365504816</v>
          </cell>
          <cell r="Q57">
            <v>326679.41613571107</v>
          </cell>
          <cell r="R57">
            <v>376898.78421391244</v>
          </cell>
          <cell r="S57">
            <v>358256.30138726498</v>
          </cell>
        </row>
        <row r="58">
          <cell r="A58" t="str">
            <v>P0Z</v>
          </cell>
          <cell r="B58" t="str">
            <v>EQ</v>
          </cell>
          <cell r="C58">
            <v>843999.99999999371</v>
          </cell>
          <cell r="D58">
            <v>849000.00000000885</v>
          </cell>
          <cell r="E58">
            <v>869000.00000000268</v>
          </cell>
          <cell r="F58">
            <v>884999.99999999604</v>
          </cell>
          <cell r="G58">
            <v>853999.99999999884</v>
          </cell>
          <cell r="H58">
            <v>851999.99999999593</v>
          </cell>
          <cell r="I58">
            <v>844000.00000000338</v>
          </cell>
          <cell r="J58">
            <v>906999.9999999936</v>
          </cell>
          <cell r="K58">
            <v>901999.99999999406</v>
          </cell>
          <cell r="L58">
            <v>893999.99999995844</v>
          </cell>
          <cell r="M58">
            <v>915239.96676118544</v>
          </cell>
          <cell r="N58">
            <v>906336.2071818416</v>
          </cell>
          <cell r="O58">
            <v>892088.89241245703</v>
          </cell>
          <cell r="P58">
            <v>896026.45895910612</v>
          </cell>
          <cell r="Q58">
            <v>947493.25283786957</v>
          </cell>
          <cell r="R58">
            <v>942921.08708772634</v>
          </cell>
          <cell r="S58">
            <v>889321.35702948226</v>
          </cell>
        </row>
        <row r="59">
          <cell r="A59" t="str">
            <v>P1Z</v>
          </cell>
          <cell r="B59" t="str">
            <v>PI ter</v>
          </cell>
          <cell r="C59">
            <v>437000</v>
          </cell>
          <cell r="D59">
            <v>431000.00000000425</v>
          </cell>
          <cell r="E59">
            <v>401000</v>
          </cell>
          <cell r="F59">
            <v>399000.00000000373</v>
          </cell>
          <cell r="G59">
            <v>393999.99999999854</v>
          </cell>
          <cell r="H59">
            <v>394000.00000000314</v>
          </cell>
          <cell r="I59">
            <v>397999.99999999901</v>
          </cell>
          <cell r="J59">
            <v>393999.99999999814</v>
          </cell>
          <cell r="K59">
            <v>411999.99999999703</v>
          </cell>
          <cell r="L59">
            <v>412000.00000000087</v>
          </cell>
          <cell r="M59">
            <v>412788.6305303488</v>
          </cell>
          <cell r="N59">
            <v>391557.66964279761</v>
          </cell>
          <cell r="O59">
            <v>409981.20755331352</v>
          </cell>
          <cell r="P59">
            <v>409730.67410172377</v>
          </cell>
          <cell r="Q59">
            <v>414367.94771925936</v>
          </cell>
          <cell r="R59">
            <v>431545.06307619822</v>
          </cell>
          <cell r="S59">
            <v>417753.09950475005</v>
          </cell>
        </row>
        <row r="60">
          <cell r="A60" t="str">
            <v>P2Z</v>
          </cell>
          <cell r="B60" t="str">
            <v>Cad</v>
          </cell>
          <cell r="C60">
            <v>302000.00000000175</v>
          </cell>
          <cell r="D60">
            <v>317000.00000000338</v>
          </cell>
          <cell r="E60">
            <v>319999.99999999593</v>
          </cell>
          <cell r="F60">
            <v>325000.00000000052</v>
          </cell>
          <cell r="G60">
            <v>317999.99999999901</v>
          </cell>
          <cell r="H60">
            <v>331999.99999999721</v>
          </cell>
          <cell r="I60">
            <v>340999.99999999907</v>
          </cell>
          <cell r="J60">
            <v>344000.00000000268</v>
          </cell>
          <cell r="K60">
            <v>332000.00000000221</v>
          </cell>
          <cell r="L60">
            <v>367000</v>
          </cell>
          <cell r="M60">
            <v>377442.4969361035</v>
          </cell>
          <cell r="N60">
            <v>378209.05596122274</v>
          </cell>
          <cell r="O60">
            <v>406578.15538747748</v>
          </cell>
          <cell r="P60">
            <v>397486.78867598582</v>
          </cell>
          <cell r="Q60">
            <v>427955.06607072247</v>
          </cell>
          <cell r="R60">
            <v>402896.32897112262</v>
          </cell>
          <cell r="S60">
            <v>424717.41389898991</v>
          </cell>
        </row>
        <row r="61">
          <cell r="A61" t="str">
            <v>P3Z</v>
          </cell>
          <cell r="B61" t="str">
            <v>Cad</v>
          </cell>
          <cell r="C61">
            <v>53000.000000000575</v>
          </cell>
          <cell r="D61">
            <v>53000.0000000008</v>
          </cell>
          <cell r="E61">
            <v>62000.000000000306</v>
          </cell>
          <cell r="F61">
            <v>59000.000000000233</v>
          </cell>
          <cell r="G61">
            <v>49999.999999999593</v>
          </cell>
          <cell r="H61">
            <v>49999.999999999753</v>
          </cell>
          <cell r="I61">
            <v>53000.000000000065</v>
          </cell>
          <cell r="J61">
            <v>58000.00000000024</v>
          </cell>
          <cell r="K61">
            <v>52999.999999999593</v>
          </cell>
          <cell r="L61">
            <v>51000.000000000342</v>
          </cell>
          <cell r="M61">
            <v>52886.558689569341</v>
          </cell>
          <cell r="N61">
            <v>57070.252040188578</v>
          </cell>
          <cell r="O61">
            <v>59535.098347936</v>
          </cell>
          <cell r="P61">
            <v>74574.017606179026</v>
          </cell>
          <cell r="Q61">
            <v>63406.556748966766</v>
          </cell>
          <cell r="R61">
            <v>78421.756851587343</v>
          </cell>
          <cell r="S61">
            <v>79930.766721670661</v>
          </cell>
        </row>
        <row r="62">
          <cell r="A62" t="str">
            <v>P4Z</v>
          </cell>
          <cell r="B62" t="str">
            <v>EQ</v>
          </cell>
          <cell r="C62">
            <v>745999.99999999523</v>
          </cell>
          <cell r="D62">
            <v>753000.00000000151</v>
          </cell>
          <cell r="E62">
            <v>717999.99999998743</v>
          </cell>
          <cell r="F62">
            <v>703999.9999999929</v>
          </cell>
          <cell r="G62">
            <v>670000</v>
          </cell>
          <cell r="H62">
            <v>683000.00000000081</v>
          </cell>
          <cell r="I62">
            <v>553000</v>
          </cell>
          <cell r="J62">
            <v>536000.0000000021</v>
          </cell>
          <cell r="K62">
            <v>480999.99999999505</v>
          </cell>
          <cell r="L62">
            <v>398000.55556979176</v>
          </cell>
          <cell r="M62">
            <v>403615.5192733169</v>
          </cell>
          <cell r="N62">
            <v>424610.29437942611</v>
          </cell>
          <cell r="O62">
            <v>433425.45357552386</v>
          </cell>
          <cell r="P62">
            <v>410921.13433919509</v>
          </cell>
          <cell r="Q62">
            <v>463613.6911643559</v>
          </cell>
          <cell r="R62">
            <v>423077.95619524189</v>
          </cell>
          <cell r="S62">
            <v>378911.85917544377</v>
          </cell>
        </row>
        <row r="63">
          <cell r="A63" t="str">
            <v>Q0Z</v>
          </cell>
          <cell r="B63" t="str">
            <v>EQ</v>
          </cell>
          <cell r="C63">
            <v>353999.99999999924</v>
          </cell>
          <cell r="D63">
            <v>319000</v>
          </cell>
          <cell r="E63">
            <v>321999.99999999843</v>
          </cell>
          <cell r="F63">
            <v>320000</v>
          </cell>
          <cell r="G63">
            <v>306999.99999999703</v>
          </cell>
          <cell r="H63">
            <v>312999.99999999616</v>
          </cell>
          <cell r="I63">
            <v>304000.0000000014</v>
          </cell>
          <cell r="J63">
            <v>293000.00000000198</v>
          </cell>
          <cell r="K63">
            <v>296999.99999999948</v>
          </cell>
          <cell r="L63">
            <v>302999.99999998778</v>
          </cell>
          <cell r="M63">
            <v>310425.15492721717</v>
          </cell>
          <cell r="N63">
            <v>278964.26506953314</v>
          </cell>
          <cell r="O63">
            <v>295845.51911491004</v>
          </cell>
          <cell r="P63">
            <v>320165.97317172779</v>
          </cell>
          <cell r="Q63">
            <v>296639.4508797155</v>
          </cell>
          <cell r="R63">
            <v>299036.64701312495</v>
          </cell>
          <cell r="S63">
            <v>296772.78090796387</v>
          </cell>
        </row>
        <row r="64">
          <cell r="A64" t="str">
            <v>Q1Z</v>
          </cell>
          <cell r="B64" t="str">
            <v>PI ter</v>
          </cell>
          <cell r="C64">
            <v>165000.00000000285</v>
          </cell>
          <cell r="D64">
            <v>164000.00000000154</v>
          </cell>
          <cell r="E64">
            <v>164999.99999999919</v>
          </cell>
          <cell r="F64">
            <v>163999.9999999993</v>
          </cell>
          <cell r="G64">
            <v>161999.99999999904</v>
          </cell>
          <cell r="H64">
            <v>171000</v>
          </cell>
          <cell r="I64">
            <v>162000.00000000131</v>
          </cell>
          <cell r="J64">
            <v>172999.99999999901</v>
          </cell>
          <cell r="K64">
            <v>160999.99999999808</v>
          </cell>
          <cell r="L64">
            <v>180000.00000000122</v>
          </cell>
          <cell r="M64">
            <v>179907.70208914118</v>
          </cell>
          <cell r="N64">
            <v>174231.51515969518</v>
          </cell>
          <cell r="O64">
            <v>187377.41430168966</v>
          </cell>
          <cell r="P64">
            <v>194026.43801812929</v>
          </cell>
          <cell r="Q64">
            <v>188781.72039235735</v>
          </cell>
          <cell r="R64">
            <v>213659.45163106077</v>
          </cell>
          <cell r="S64">
            <v>221055.83192578275</v>
          </cell>
        </row>
        <row r="65">
          <cell r="A65" t="str">
            <v>Q2Z</v>
          </cell>
          <cell r="B65" t="str">
            <v>Cad</v>
          </cell>
          <cell r="C65">
            <v>177000.0000000007</v>
          </cell>
          <cell r="D65">
            <v>172000.00000000163</v>
          </cell>
          <cell r="E65">
            <v>175999.99999999866</v>
          </cell>
          <cell r="F65">
            <v>185999.99999999948</v>
          </cell>
          <cell r="G65">
            <v>182999.9999999993</v>
          </cell>
          <cell r="H65">
            <v>191999.99999999889</v>
          </cell>
          <cell r="I65">
            <v>185000.00000000064</v>
          </cell>
          <cell r="J65">
            <v>172000.00000000143</v>
          </cell>
          <cell r="K65">
            <v>181000</v>
          </cell>
          <cell r="L65">
            <v>194000.00000000346</v>
          </cell>
          <cell r="M65">
            <v>198700.74729178497</v>
          </cell>
          <cell r="N65">
            <v>194490.27794093831</v>
          </cell>
          <cell r="O65">
            <v>234074.32613685119</v>
          </cell>
          <cell r="P65">
            <v>254091.47142240597</v>
          </cell>
          <cell r="Q65">
            <v>257739.81165251735</v>
          </cell>
          <cell r="R65">
            <v>257388.139950229</v>
          </cell>
          <cell r="S65">
            <v>273769.89132025494</v>
          </cell>
        </row>
        <row r="66">
          <cell r="A66" t="str">
            <v>R0Z</v>
          </cell>
          <cell r="B66" t="str">
            <v>ENQ</v>
          </cell>
          <cell r="C66">
            <v>270000.00000000326</v>
          </cell>
          <cell r="D66">
            <v>284000.0000000007</v>
          </cell>
          <cell r="E66">
            <v>276000.00000000128</v>
          </cell>
          <cell r="F66">
            <v>279000.00000000192</v>
          </cell>
          <cell r="G66">
            <v>293999.99999999907</v>
          </cell>
          <cell r="H66">
            <v>299000.00000000227</v>
          </cell>
          <cell r="I66">
            <v>304000</v>
          </cell>
          <cell r="J66">
            <v>296000.00000000233</v>
          </cell>
          <cell r="K66">
            <v>310000</v>
          </cell>
          <cell r="L66">
            <v>314999.99999999616</v>
          </cell>
          <cell r="M66">
            <v>307311.33068841533</v>
          </cell>
          <cell r="N66">
            <v>327616.39632127091</v>
          </cell>
          <cell r="O66">
            <v>321318.52298640169</v>
          </cell>
          <cell r="P66">
            <v>324736.66460783535</v>
          </cell>
          <cell r="Q66">
            <v>334330.0062430682</v>
          </cell>
          <cell r="R66">
            <v>311219.6809629231</v>
          </cell>
          <cell r="S66">
            <v>282442.84952146211</v>
          </cell>
        </row>
        <row r="67">
          <cell r="A67" t="str">
            <v>R1Z</v>
          </cell>
          <cell r="B67" t="str">
            <v>EQ</v>
          </cell>
          <cell r="C67">
            <v>674000.00000000605</v>
          </cell>
          <cell r="D67">
            <v>685999.99999999651</v>
          </cell>
          <cell r="E67">
            <v>713000.00000000268</v>
          </cell>
          <cell r="F67">
            <v>713000.00000000454</v>
          </cell>
          <cell r="G67">
            <v>693999.99999999476</v>
          </cell>
          <cell r="H67">
            <v>695000.00000000151</v>
          </cell>
          <cell r="I67">
            <v>753999.99999999674</v>
          </cell>
          <cell r="J67">
            <v>781000.00000000291</v>
          </cell>
          <cell r="K67">
            <v>787999.99999999744</v>
          </cell>
          <cell r="L67">
            <v>785999.99999997858</v>
          </cell>
          <cell r="M67">
            <v>787337.42011198495</v>
          </cell>
          <cell r="N67">
            <v>761580.62557312648</v>
          </cell>
          <cell r="O67">
            <v>782630.98553574493</v>
          </cell>
          <cell r="P67">
            <v>817897.09748618014</v>
          </cell>
          <cell r="Q67">
            <v>845495.48956869659</v>
          </cell>
          <cell r="R67">
            <v>831241.15636790032</v>
          </cell>
          <cell r="S67">
            <v>879085.93276568805</v>
          </cell>
        </row>
        <row r="68">
          <cell r="A68" t="str">
            <v>R2Z</v>
          </cell>
          <cell r="B68" t="str">
            <v>PI ter</v>
          </cell>
          <cell r="C68">
            <v>435000.00000000565</v>
          </cell>
          <cell r="D68">
            <v>465000</v>
          </cell>
          <cell r="E68">
            <v>477999.99999999709</v>
          </cell>
          <cell r="F68">
            <v>479000.00000000611</v>
          </cell>
          <cell r="G68">
            <v>447999.9999999975</v>
          </cell>
          <cell r="H68">
            <v>461000.00000000157</v>
          </cell>
          <cell r="I68">
            <v>470000</v>
          </cell>
          <cell r="J68">
            <v>499000</v>
          </cell>
          <cell r="K68">
            <v>480999.99999999721</v>
          </cell>
          <cell r="L68">
            <v>509999.99999999575</v>
          </cell>
          <cell r="M68">
            <v>504831.55292992562</v>
          </cell>
          <cell r="N68">
            <v>506119.79219965311</v>
          </cell>
          <cell r="O68">
            <v>475120.48507233773</v>
          </cell>
          <cell r="P68">
            <v>490436.88820434094</v>
          </cell>
          <cell r="Q68">
            <v>490405.46128428658</v>
          </cell>
          <cell r="R68">
            <v>541136.19509441266</v>
          </cell>
          <cell r="S68">
            <v>544778.84806836233</v>
          </cell>
        </row>
        <row r="69">
          <cell r="A69" t="str">
            <v>R3Z</v>
          </cell>
          <cell r="B69" t="str">
            <v>Ind</v>
          </cell>
          <cell r="C69">
            <v>576000.00000000524</v>
          </cell>
          <cell r="D69">
            <v>561000.00000000221</v>
          </cell>
          <cell r="E69">
            <v>567999.99999999581</v>
          </cell>
          <cell r="F69">
            <v>566000.0000000007</v>
          </cell>
          <cell r="G69">
            <v>566000.00000000419</v>
          </cell>
          <cell r="H69">
            <v>571000.00000001013</v>
          </cell>
          <cell r="I69">
            <v>556999.99999999674</v>
          </cell>
          <cell r="J69">
            <v>514999.99999999511</v>
          </cell>
          <cell r="K69">
            <v>533999.99999999872</v>
          </cell>
          <cell r="L69">
            <v>522000.00000000215</v>
          </cell>
          <cell r="M69">
            <v>530327.31927252421</v>
          </cell>
          <cell r="N69">
            <v>529302.79752709693</v>
          </cell>
          <cell r="O69">
            <v>563832.24759353988</v>
          </cell>
          <cell r="P69">
            <v>544562.5376587779</v>
          </cell>
          <cell r="Q69">
            <v>587410.25655026699</v>
          </cell>
          <cell r="R69">
            <v>547534.09142085642</v>
          </cell>
          <cell r="S69">
            <v>577465.94467479934</v>
          </cell>
        </row>
        <row r="70">
          <cell r="A70" t="str">
            <v>R4Z</v>
          </cell>
          <cell r="B70" t="str">
            <v>Cad</v>
          </cell>
          <cell r="C70">
            <v>357000.00000000274</v>
          </cell>
          <cell r="D70">
            <v>370000.0000000021</v>
          </cell>
          <cell r="E70">
            <v>362999.99999999907</v>
          </cell>
          <cell r="F70">
            <v>370000.00000000146</v>
          </cell>
          <cell r="G70">
            <v>354999.99999999662</v>
          </cell>
          <cell r="H70">
            <v>367999.99999999726</v>
          </cell>
          <cell r="I70">
            <v>364999.99999999901</v>
          </cell>
          <cell r="J70">
            <v>406000.00000000448</v>
          </cell>
          <cell r="K70">
            <v>408999.9999999975</v>
          </cell>
          <cell r="L70">
            <v>432000.00000000559</v>
          </cell>
          <cell r="M70">
            <v>442590.68807581713</v>
          </cell>
          <cell r="N70">
            <v>462783.80932319333</v>
          </cell>
          <cell r="O70">
            <v>451011.98142971098</v>
          </cell>
          <cell r="P70">
            <v>494237.57206325239</v>
          </cell>
          <cell r="Q70">
            <v>519410.25212222879</v>
          </cell>
          <cell r="R70">
            <v>523360.89053764334</v>
          </cell>
          <cell r="S70">
            <v>511037.10784806369</v>
          </cell>
        </row>
        <row r="71">
          <cell r="A71" t="str">
            <v>S0Z</v>
          </cell>
          <cell r="B71" t="str">
            <v>OQ</v>
          </cell>
          <cell r="C71">
            <v>244000.00000000058</v>
          </cell>
          <cell r="D71">
            <v>253000.00000000131</v>
          </cell>
          <cell r="E71">
            <v>229000.00000000108</v>
          </cell>
          <cell r="F71">
            <v>234999.99999999921</v>
          </cell>
          <cell r="G71">
            <v>246999.99999999843</v>
          </cell>
          <cell r="H71">
            <v>252000.00000000134</v>
          </cell>
          <cell r="I71">
            <v>267999.99999999866</v>
          </cell>
          <cell r="J71">
            <v>267999.99999999878</v>
          </cell>
          <cell r="K71">
            <v>255000.00000000114</v>
          </cell>
          <cell r="L71">
            <v>255999.99999999808</v>
          </cell>
          <cell r="M71">
            <v>257321.44583941367</v>
          </cell>
          <cell r="N71">
            <v>236593.87674195424</v>
          </cell>
          <cell r="O71">
            <v>262131.96124148293</v>
          </cell>
          <cell r="P71">
            <v>258088.00894583011</v>
          </cell>
          <cell r="Q71">
            <v>275017.18231971591</v>
          </cell>
          <cell r="R71">
            <v>243236.34513340032</v>
          </cell>
          <cell r="S71">
            <v>263029.60871235217</v>
          </cell>
        </row>
        <row r="72">
          <cell r="A72" t="str">
            <v>S1Z</v>
          </cell>
          <cell r="B72" t="str">
            <v>OQ</v>
          </cell>
          <cell r="C72">
            <v>279000.00000000146</v>
          </cell>
          <cell r="D72">
            <v>282000</v>
          </cell>
          <cell r="E72">
            <v>279999.99999999831</v>
          </cell>
          <cell r="F72">
            <v>278000.00000000081</v>
          </cell>
          <cell r="G72">
            <v>285000.00000000239</v>
          </cell>
          <cell r="H72">
            <v>288999.99999999895</v>
          </cell>
          <cell r="I72">
            <v>294999.9999999986</v>
          </cell>
          <cell r="J72">
            <v>312000.00000000087</v>
          </cell>
          <cell r="K72">
            <v>304999.99999999895</v>
          </cell>
          <cell r="L72">
            <v>308999.99999999686</v>
          </cell>
          <cell r="M72">
            <v>307095.64394141478</v>
          </cell>
          <cell r="N72">
            <v>308963.71349931427</v>
          </cell>
          <cell r="O72">
            <v>308844.04705755803</v>
          </cell>
          <cell r="P72">
            <v>333058.00201163813</v>
          </cell>
          <cell r="Q72">
            <v>339145.76828782208</v>
          </cell>
          <cell r="R72">
            <v>301927.77502016199</v>
          </cell>
          <cell r="S72">
            <v>337079.17802550539</v>
          </cell>
        </row>
        <row r="73">
          <cell r="A73" t="str">
            <v>S2Z</v>
          </cell>
          <cell r="B73" t="str">
            <v>ENQ</v>
          </cell>
          <cell r="C73">
            <v>309000.00000000285</v>
          </cell>
          <cell r="D73">
            <v>291999.99999999942</v>
          </cell>
          <cell r="E73">
            <v>311000.00000000151</v>
          </cell>
          <cell r="F73">
            <v>308000.0000000014</v>
          </cell>
          <cell r="G73">
            <v>304000</v>
          </cell>
          <cell r="H73">
            <v>302000.00000000076</v>
          </cell>
          <cell r="I73">
            <v>323999.99999999825</v>
          </cell>
          <cell r="J73">
            <v>313000.00000000343</v>
          </cell>
          <cell r="K73">
            <v>327999.99999999854</v>
          </cell>
          <cell r="L73">
            <v>327999.99999999721</v>
          </cell>
          <cell r="M73">
            <v>316594.4776470646</v>
          </cell>
          <cell r="N73">
            <v>333394.88781479688</v>
          </cell>
          <cell r="O73">
            <v>334111.31487541832</v>
          </cell>
          <cell r="P73">
            <v>358206.71657225344</v>
          </cell>
          <cell r="Q73">
            <v>352035.00247121765</v>
          </cell>
          <cell r="R73">
            <v>342825.12161760888</v>
          </cell>
          <cell r="S73">
            <v>343475.97789055965</v>
          </cell>
        </row>
        <row r="74">
          <cell r="A74" t="str">
            <v>S3Z</v>
          </cell>
          <cell r="B74" t="str">
            <v>Ind</v>
          </cell>
          <cell r="C74">
            <v>235000</v>
          </cell>
          <cell r="D74">
            <v>240000.0000000009</v>
          </cell>
          <cell r="E74">
            <v>238999.99999999901</v>
          </cell>
          <cell r="F74">
            <v>205000</v>
          </cell>
          <cell r="G74">
            <v>207000</v>
          </cell>
          <cell r="H74">
            <v>216000.00000000105</v>
          </cell>
          <cell r="I74">
            <v>219000</v>
          </cell>
          <cell r="J74">
            <v>209999.99999999881</v>
          </cell>
          <cell r="K74">
            <v>200999.99999999869</v>
          </cell>
          <cell r="L74">
            <v>193000</v>
          </cell>
          <cell r="M74">
            <v>198754.12628533959</v>
          </cell>
          <cell r="N74">
            <v>203919.36946061684</v>
          </cell>
          <cell r="O74">
            <v>216312.6137970261</v>
          </cell>
          <cell r="P74">
            <v>216638.80062746227</v>
          </cell>
          <cell r="Q74">
            <v>201588.58344806393</v>
          </cell>
          <cell r="R74">
            <v>210172.30161116715</v>
          </cell>
          <cell r="S74">
            <v>204447.00198054471</v>
          </cell>
        </row>
        <row r="75">
          <cell r="A75" t="str">
            <v>T0Z</v>
          </cell>
          <cell r="B75" t="str">
            <v>EQ</v>
          </cell>
          <cell r="C75">
            <v>162999.99999999889</v>
          </cell>
          <cell r="D75">
            <v>172999.99999999942</v>
          </cell>
          <cell r="E75">
            <v>176000</v>
          </cell>
          <cell r="F75">
            <v>170999.99999999683</v>
          </cell>
          <cell r="G75">
            <v>165999.99999999924</v>
          </cell>
          <cell r="H75">
            <v>161999.9999999993</v>
          </cell>
          <cell r="I75">
            <v>178000.00000000079</v>
          </cell>
          <cell r="J75">
            <v>182000.00000000166</v>
          </cell>
          <cell r="K75">
            <v>180999.9999999977</v>
          </cell>
          <cell r="L75">
            <v>191999.99999999939</v>
          </cell>
          <cell r="M75">
            <v>193200.04583222428</v>
          </cell>
          <cell r="N75">
            <v>193845.83753814298</v>
          </cell>
          <cell r="O75">
            <v>211568.21710506215</v>
          </cell>
          <cell r="P75">
            <v>205686.50388240174</v>
          </cell>
          <cell r="Q75">
            <v>209560.87444893984</v>
          </cell>
          <cell r="R75">
            <v>212579.35061374394</v>
          </cell>
          <cell r="S75">
            <v>218835.83388470346</v>
          </cell>
        </row>
        <row r="76">
          <cell r="A76" t="str">
            <v>T1Z</v>
          </cell>
          <cell r="B76" t="str">
            <v>ENQ</v>
          </cell>
          <cell r="C76">
            <v>218999.99999999919</v>
          </cell>
          <cell r="D76">
            <v>207999.99999999849</v>
          </cell>
          <cell r="E76">
            <v>223000.00000000326</v>
          </cell>
          <cell r="F76">
            <v>253000.0000000016</v>
          </cell>
          <cell r="G76">
            <v>258000.00000000052</v>
          </cell>
          <cell r="H76">
            <v>246000.0000000007</v>
          </cell>
          <cell r="I76">
            <v>260000</v>
          </cell>
          <cell r="J76">
            <v>257000.00000000093</v>
          </cell>
          <cell r="K76">
            <v>273999.99999999808</v>
          </cell>
          <cell r="L76">
            <v>259000</v>
          </cell>
          <cell r="M76">
            <v>256689.75362078584</v>
          </cell>
          <cell r="N76">
            <v>270566.41657919233</v>
          </cell>
          <cell r="O76">
            <v>253217.60059599805</v>
          </cell>
          <cell r="P76">
            <v>240770.14593816886</v>
          </cell>
          <cell r="Q76">
            <v>237213.60923214932</v>
          </cell>
          <cell r="R76">
            <v>247200.1704857327</v>
          </cell>
          <cell r="S76">
            <v>245936.59491602864</v>
          </cell>
        </row>
        <row r="77">
          <cell r="A77" t="str">
            <v>T2A</v>
          </cell>
          <cell r="B77" t="str">
            <v>ENQ</v>
          </cell>
          <cell r="D77">
            <v>216999.99999999875</v>
          </cell>
          <cell r="E77">
            <v>233000</v>
          </cell>
          <cell r="F77">
            <v>241000.00000000093</v>
          </cell>
          <cell r="G77">
            <v>290999.99999999785</v>
          </cell>
          <cell r="H77">
            <v>326999.99999999913</v>
          </cell>
          <cell r="I77">
            <v>340999.99999999924</v>
          </cell>
          <cell r="J77">
            <v>345000.00000000407</v>
          </cell>
          <cell r="K77">
            <v>340999.99999999802</v>
          </cell>
          <cell r="L77">
            <v>357999.99999998196</v>
          </cell>
          <cell r="M77">
            <v>353402.70718012354</v>
          </cell>
          <cell r="N77">
            <v>393246.81818700768</v>
          </cell>
          <cell r="O77">
            <v>419241.29165443219</v>
          </cell>
          <cell r="P77">
            <v>445275.20689972537</v>
          </cell>
          <cell r="Q77">
            <v>468289.63324985898</v>
          </cell>
          <cell r="R77">
            <v>501711.93475753977</v>
          </cell>
          <cell r="S77">
            <v>535084.75227931119</v>
          </cell>
        </row>
        <row r="78">
          <cell r="A78" t="str">
            <v>T2B</v>
          </cell>
          <cell r="B78" t="str">
            <v>ENQ</v>
          </cell>
          <cell r="C78">
            <v>452000</v>
          </cell>
          <cell r="D78">
            <v>268000</v>
          </cell>
          <cell r="E78">
            <v>293000.00000000413</v>
          </cell>
          <cell r="F78">
            <v>301000.00000000052</v>
          </cell>
          <cell r="G78">
            <v>309999.99999999779</v>
          </cell>
          <cell r="H78">
            <v>340000</v>
          </cell>
          <cell r="I78">
            <v>350999.9999999975</v>
          </cell>
          <cell r="J78">
            <v>371000.00000000483</v>
          </cell>
          <cell r="K78">
            <v>384999.99999999779</v>
          </cell>
          <cell r="L78">
            <v>392999.99999999464</v>
          </cell>
          <cell r="M78">
            <v>388876.10161371349</v>
          </cell>
          <cell r="N78">
            <v>425569.00895395479</v>
          </cell>
          <cell r="O78">
            <v>423973.07762735756</v>
          </cell>
          <cell r="P78">
            <v>407725.23424673674</v>
          </cell>
          <cell r="Q78">
            <v>410932.78633472417</v>
          </cell>
          <cell r="R78">
            <v>421591.62554946565</v>
          </cell>
          <cell r="S78">
            <v>416778.40706552786</v>
          </cell>
        </row>
        <row r="79">
          <cell r="A79" t="str">
            <v>T3Z</v>
          </cell>
          <cell r="B79" t="str">
            <v>ENQ</v>
          </cell>
          <cell r="C79">
            <v>155000.00000000166</v>
          </cell>
          <cell r="D79">
            <v>154000.00000000064</v>
          </cell>
          <cell r="E79">
            <v>151999.99999999948</v>
          </cell>
          <cell r="F79">
            <v>172000.00000000207</v>
          </cell>
          <cell r="G79">
            <v>185000</v>
          </cell>
          <cell r="H79">
            <v>195000.00000000122</v>
          </cell>
          <cell r="I79">
            <v>201000</v>
          </cell>
          <cell r="J79">
            <v>195000.00000000218</v>
          </cell>
          <cell r="K79">
            <v>202999.99999999892</v>
          </cell>
          <cell r="L79">
            <v>198999.99999999936</v>
          </cell>
          <cell r="M79">
            <v>192642.73196409308</v>
          </cell>
          <cell r="N79">
            <v>199503.85756136378</v>
          </cell>
          <cell r="O79">
            <v>196080.1736794624</v>
          </cell>
          <cell r="P79">
            <v>194687.85976497328</v>
          </cell>
          <cell r="Q79">
            <v>205369.32957165685</v>
          </cell>
          <cell r="R79">
            <v>219719.22090467895</v>
          </cell>
          <cell r="S79">
            <v>199921.63542411383</v>
          </cell>
        </row>
        <row r="80">
          <cell r="A80" t="str">
            <v>T4Z</v>
          </cell>
          <cell r="B80" t="str">
            <v>ENQ</v>
          </cell>
          <cell r="C80">
            <v>1209000</v>
          </cell>
          <cell r="D80">
            <v>1182000</v>
          </cell>
          <cell r="E80">
            <v>1196000.000000014</v>
          </cell>
          <cell r="F80">
            <v>1221999.9999999946</v>
          </cell>
          <cell r="G80">
            <v>1213000</v>
          </cell>
          <cell r="H80">
            <v>1209000</v>
          </cell>
          <cell r="I80">
            <v>1215000.0000000054</v>
          </cell>
          <cell r="J80">
            <v>1226000</v>
          </cell>
          <cell r="K80">
            <v>1230000</v>
          </cell>
          <cell r="L80">
            <v>1227999.999999987</v>
          </cell>
          <cell r="M80">
            <v>1192743.8429460695</v>
          </cell>
          <cell r="N80">
            <v>1186671.1124001006</v>
          </cell>
          <cell r="O80">
            <v>1236855.6562336201</v>
          </cell>
          <cell r="P80">
            <v>1246012.5520335003</v>
          </cell>
          <cell r="Q80">
            <v>1271807.1854423315</v>
          </cell>
          <cell r="R80">
            <v>1266292.4773440659</v>
          </cell>
          <cell r="S80">
            <v>1241375.1421365666</v>
          </cell>
        </row>
        <row r="81">
          <cell r="A81" t="str">
            <v>T6Z</v>
          </cell>
          <cell r="B81" t="str">
            <v>Ind</v>
          </cell>
          <cell r="C81">
            <v>75000.000000000626</v>
          </cell>
          <cell r="D81">
            <v>77999.999999999884</v>
          </cell>
          <cell r="E81">
            <v>76999.999999999505</v>
          </cell>
          <cell r="F81">
            <v>74000.00000000016</v>
          </cell>
          <cell r="G81">
            <v>82999.999999999854</v>
          </cell>
          <cell r="H81">
            <v>84000.000000000669</v>
          </cell>
          <cell r="I81">
            <v>75000.000000000291</v>
          </cell>
          <cell r="J81">
            <v>81999.999999999447</v>
          </cell>
          <cell r="K81">
            <v>96999.999999999767</v>
          </cell>
          <cell r="L81">
            <v>108000.0000000046</v>
          </cell>
          <cell r="M81">
            <v>108503.74436748395</v>
          </cell>
          <cell r="N81">
            <v>98364.089077080993</v>
          </cell>
          <cell r="O81">
            <v>96894.517178280177</v>
          </cell>
          <cell r="P81">
            <v>114092.13095421037</v>
          </cell>
          <cell r="Q81">
            <v>127481.77694025337</v>
          </cell>
          <cell r="R81">
            <v>136303.01459454853</v>
          </cell>
          <cell r="S81">
            <v>131267.34352120175</v>
          </cell>
        </row>
        <row r="82">
          <cell r="A82" t="str">
            <v>U0Z</v>
          </cell>
          <cell r="B82" t="str">
            <v>Cad</v>
          </cell>
          <cell r="C82">
            <v>113000.00000000127</v>
          </cell>
          <cell r="D82">
            <v>113000.00000000065</v>
          </cell>
          <cell r="E82">
            <v>128000</v>
          </cell>
          <cell r="F82">
            <v>127000.00000000114</v>
          </cell>
          <cell r="G82">
            <v>120000</v>
          </cell>
          <cell r="H82">
            <v>119000</v>
          </cell>
          <cell r="I82">
            <v>130000</v>
          </cell>
          <cell r="J82">
            <v>141999.99999999939</v>
          </cell>
          <cell r="K82">
            <v>138000</v>
          </cell>
          <cell r="L82">
            <v>148000.00000000128</v>
          </cell>
          <cell r="M82">
            <v>149793.16535114092</v>
          </cell>
          <cell r="N82">
            <v>148020.29459565092</v>
          </cell>
          <cell r="O82">
            <v>154408.80965141408</v>
          </cell>
          <cell r="P82">
            <v>165312.22084710319</v>
          </cell>
          <cell r="Q82">
            <v>153652.45510173787</v>
          </cell>
          <cell r="R82">
            <v>152005.45677330464</v>
          </cell>
          <cell r="S82">
            <v>142031.58309973349</v>
          </cell>
        </row>
        <row r="83">
          <cell r="A83" t="str">
            <v>U1Z</v>
          </cell>
          <cell r="B83" t="str">
            <v>Cad</v>
          </cell>
          <cell r="C83">
            <v>232000.00000000148</v>
          </cell>
          <cell r="D83">
            <v>228000.00000000096</v>
          </cell>
          <cell r="E83">
            <v>240000</v>
          </cell>
          <cell r="F83">
            <v>227000.00000000175</v>
          </cell>
          <cell r="G83">
            <v>247999.99999999735</v>
          </cell>
          <cell r="H83">
            <v>247000</v>
          </cell>
          <cell r="I83">
            <v>265999.99999999872</v>
          </cell>
          <cell r="J83">
            <v>265000.00000000314</v>
          </cell>
          <cell r="K83">
            <v>275999.99999999785</v>
          </cell>
          <cell r="L83">
            <v>277000.0000000018</v>
          </cell>
          <cell r="M83">
            <v>279479.38400990382</v>
          </cell>
          <cell r="N83">
            <v>301076.94724641938</v>
          </cell>
          <cell r="O83">
            <v>322227.19373012998</v>
          </cell>
          <cell r="P83">
            <v>338989.44404369575</v>
          </cell>
          <cell r="Q83">
            <v>335701.70984311239</v>
          </cell>
          <cell r="R83">
            <v>347211.92421215051</v>
          </cell>
          <cell r="S83">
            <v>360953.53478297079</v>
          </cell>
        </row>
        <row r="84">
          <cell r="A84" t="str">
            <v>V0Z</v>
          </cell>
          <cell r="B84" t="str">
            <v>EQ</v>
          </cell>
          <cell r="C84">
            <v>359000</v>
          </cell>
          <cell r="D84">
            <v>373999.99999999691</v>
          </cell>
          <cell r="E84">
            <v>394000.00000000425</v>
          </cell>
          <cell r="F84">
            <v>390999.99999999744</v>
          </cell>
          <cell r="G84">
            <v>399999.99999999162</v>
          </cell>
          <cell r="H84">
            <v>409999.99999999854</v>
          </cell>
          <cell r="I84">
            <v>403999.99999999948</v>
          </cell>
          <cell r="J84">
            <v>424000</v>
          </cell>
          <cell r="K84">
            <v>432999.99999999593</v>
          </cell>
          <cell r="L84">
            <v>453999.99999997398</v>
          </cell>
          <cell r="M84">
            <v>460470.44891874213</v>
          </cell>
          <cell r="N84">
            <v>479199.6889177917</v>
          </cell>
          <cell r="O84">
            <v>466003.85015920363</v>
          </cell>
          <cell r="P84">
            <v>488695.18418175192</v>
          </cell>
          <cell r="Q84">
            <v>485324.75603120867</v>
          </cell>
          <cell r="R84">
            <v>526866.05267186021</v>
          </cell>
          <cell r="S84">
            <v>518696.67760992184</v>
          </cell>
        </row>
        <row r="85">
          <cell r="A85" t="str">
            <v>V1Z</v>
          </cell>
          <cell r="B85" t="str">
            <v>PI ter</v>
          </cell>
          <cell r="C85">
            <v>430000.00000000722</v>
          </cell>
          <cell r="D85">
            <v>429999.99999999913</v>
          </cell>
          <cell r="E85">
            <v>435000.00000000751</v>
          </cell>
          <cell r="F85">
            <v>437000.00000000396</v>
          </cell>
          <cell r="G85">
            <v>432999.99999999924</v>
          </cell>
          <cell r="H85">
            <v>442000.0000000021</v>
          </cell>
          <cell r="I85">
            <v>457000</v>
          </cell>
          <cell r="J85">
            <v>460000</v>
          </cell>
          <cell r="K85">
            <v>473999.9999999954</v>
          </cell>
          <cell r="L85">
            <v>472999.99999999476</v>
          </cell>
          <cell r="M85">
            <v>466387.69266370556</v>
          </cell>
          <cell r="N85">
            <v>453808.74991482671</v>
          </cell>
          <cell r="O85">
            <v>460060.54018851632</v>
          </cell>
          <cell r="P85">
            <v>480383.0486815066</v>
          </cell>
          <cell r="Q85">
            <v>482178.19541383249</v>
          </cell>
          <cell r="R85">
            <v>509498.67845225899</v>
          </cell>
          <cell r="S85">
            <v>546527.35225800704</v>
          </cell>
        </row>
        <row r="86">
          <cell r="A86" t="str">
            <v>V2Z</v>
          </cell>
          <cell r="B86" t="str">
            <v>Cad</v>
          </cell>
          <cell r="C86">
            <v>315000.00000000064</v>
          </cell>
          <cell r="D86">
            <v>334000.0000000032</v>
          </cell>
          <cell r="E86">
            <v>337000.00000000221</v>
          </cell>
          <cell r="F86">
            <v>344000</v>
          </cell>
          <cell r="G86">
            <v>354999.99999999796</v>
          </cell>
          <cell r="H86">
            <v>342000</v>
          </cell>
          <cell r="I86">
            <v>342000</v>
          </cell>
          <cell r="J86">
            <v>309000.00000000442</v>
          </cell>
          <cell r="K86">
            <v>326999.99999999878</v>
          </cell>
          <cell r="L86">
            <v>326999.9999999986</v>
          </cell>
          <cell r="M86">
            <v>335859.22095267195</v>
          </cell>
          <cell r="N86">
            <v>324038.59447975032</v>
          </cell>
          <cell r="O86">
            <v>315954.78860128991</v>
          </cell>
          <cell r="P86">
            <v>316432.02128225897</v>
          </cell>
          <cell r="Q86">
            <v>353832.2663277791</v>
          </cell>
          <cell r="R86">
            <v>379628.47357389395</v>
          </cell>
          <cell r="S86">
            <v>361166.45597965247</v>
          </cell>
        </row>
        <row r="87">
          <cell r="A87" t="str">
            <v>V3Z</v>
          </cell>
          <cell r="B87" t="str">
            <v>PI ter</v>
          </cell>
          <cell r="C87">
            <v>275000.00000000361</v>
          </cell>
          <cell r="D87">
            <v>285999.99999999785</v>
          </cell>
          <cell r="E87">
            <v>286000.00000000227</v>
          </cell>
          <cell r="F87">
            <v>294000.0000000021</v>
          </cell>
          <cell r="G87">
            <v>285999.99999999715</v>
          </cell>
          <cell r="H87">
            <v>296000.00000000122</v>
          </cell>
          <cell r="I87">
            <v>309999.99999999796</v>
          </cell>
          <cell r="J87">
            <v>335000.00000000297</v>
          </cell>
          <cell r="K87">
            <v>329999.99999999447</v>
          </cell>
          <cell r="L87">
            <v>310999.99999999598</v>
          </cell>
          <cell r="M87">
            <v>307442.32949132333</v>
          </cell>
          <cell r="N87">
            <v>321135.01371756953</v>
          </cell>
          <cell r="O87">
            <v>333619.53176784993</v>
          </cell>
          <cell r="P87">
            <v>353700.70456831343</v>
          </cell>
          <cell r="Q87">
            <v>366750.74122135557</v>
          </cell>
          <cell r="R87">
            <v>344214.65741559345</v>
          </cell>
          <cell r="S87">
            <v>362786.1403906825</v>
          </cell>
        </row>
        <row r="88">
          <cell r="A88" t="str">
            <v>V4Z</v>
          </cell>
          <cell r="B88" t="str">
            <v>PI ter</v>
          </cell>
          <cell r="C88">
            <v>125000.00000000114</v>
          </cell>
          <cell r="D88">
            <v>121000</v>
          </cell>
          <cell r="E88">
            <v>142000.00000000079</v>
          </cell>
          <cell r="F88">
            <v>148000.00000000073</v>
          </cell>
          <cell r="G88">
            <v>154999.99999999951</v>
          </cell>
          <cell r="H88">
            <v>167000.00000000061</v>
          </cell>
          <cell r="I88">
            <v>172000</v>
          </cell>
          <cell r="J88">
            <v>205000</v>
          </cell>
          <cell r="K88">
            <v>235999.99999999936</v>
          </cell>
          <cell r="L88">
            <v>246999.99999999232</v>
          </cell>
          <cell r="M88">
            <v>245614.27997259592</v>
          </cell>
          <cell r="N88">
            <v>277844.65138810873</v>
          </cell>
          <cell r="O88">
            <v>285829.61185948789</v>
          </cell>
          <cell r="P88">
            <v>299800.730518508</v>
          </cell>
          <cell r="Q88">
            <v>303099.16291411011</v>
          </cell>
          <cell r="R88">
            <v>288525.50866702758</v>
          </cell>
          <cell r="S88">
            <v>296863.15948391147</v>
          </cell>
        </row>
        <row r="89">
          <cell r="A89" t="str">
            <v>V5Z</v>
          </cell>
          <cell r="B89" t="str">
            <v>PI ter</v>
          </cell>
          <cell r="C89">
            <v>237000.00000000198</v>
          </cell>
          <cell r="D89">
            <v>217000</v>
          </cell>
          <cell r="E89">
            <v>223999.99999999799</v>
          </cell>
          <cell r="F89">
            <v>248000.00000000242</v>
          </cell>
          <cell r="G89">
            <v>276000</v>
          </cell>
          <cell r="H89">
            <v>279000.00000000134</v>
          </cell>
          <cell r="I89">
            <v>305000.00000000204</v>
          </cell>
          <cell r="J89">
            <v>301000.00000000099</v>
          </cell>
          <cell r="K89">
            <v>312999.99999999587</v>
          </cell>
          <cell r="L89">
            <v>305999.99999999703</v>
          </cell>
          <cell r="M89">
            <v>299401.91129367665</v>
          </cell>
          <cell r="N89">
            <v>302421.57676230918</v>
          </cell>
          <cell r="O89">
            <v>292372.07783185376</v>
          </cell>
          <cell r="P89">
            <v>296890.18597648951</v>
          </cell>
          <cell r="Q89">
            <v>302988.545119063</v>
          </cell>
          <cell r="R89">
            <v>316478.90331228176</v>
          </cell>
          <cell r="S89">
            <v>337377.82310644293</v>
          </cell>
        </row>
        <row r="90">
          <cell r="A90" t="str">
            <v>W0Z</v>
          </cell>
          <cell r="B90" t="str">
            <v>Cad</v>
          </cell>
          <cell r="C90">
            <v>1002000</v>
          </cell>
          <cell r="D90">
            <v>980000.00000001071</v>
          </cell>
          <cell r="E90">
            <v>991000.00000000757</v>
          </cell>
          <cell r="F90">
            <v>987000.00000000966</v>
          </cell>
          <cell r="G90">
            <v>981000.00000000268</v>
          </cell>
          <cell r="H90">
            <v>1026000</v>
          </cell>
          <cell r="I90">
            <v>1016000.0000000166</v>
          </cell>
          <cell r="J90">
            <v>1035000.0000000091</v>
          </cell>
          <cell r="K90">
            <v>1055999.9999999879</v>
          </cell>
          <cell r="L90">
            <v>1073999.9999999925</v>
          </cell>
          <cell r="M90">
            <v>1087393.9259815954</v>
          </cell>
          <cell r="N90">
            <v>1084645.7234048021</v>
          </cell>
          <cell r="O90">
            <v>1108805.722643723</v>
          </cell>
          <cell r="P90">
            <v>1052867.7842136915</v>
          </cell>
          <cell r="Q90">
            <v>1038516.3506713777</v>
          </cell>
          <cell r="R90">
            <v>1090463.4646885777</v>
          </cell>
          <cell r="S90">
            <v>1048777.1088650289</v>
          </cell>
        </row>
        <row r="91">
          <cell r="A91" t="str">
            <v>W1Z</v>
          </cell>
          <cell r="B91" t="str">
            <v>PI ter</v>
          </cell>
          <cell r="C91">
            <v>72000.000000000204</v>
          </cell>
          <cell r="D91">
            <v>71000.000000000698</v>
          </cell>
          <cell r="E91">
            <v>74000</v>
          </cell>
          <cell r="F91">
            <v>89000.000000000611</v>
          </cell>
          <cell r="G91">
            <v>96000.000000000393</v>
          </cell>
          <cell r="H91">
            <v>91000.000000001106</v>
          </cell>
          <cell r="I91">
            <v>89000.000000000451</v>
          </cell>
          <cell r="J91">
            <v>101000</v>
          </cell>
          <cell r="K91">
            <v>106999.99999999886</v>
          </cell>
          <cell r="L91">
            <v>119000.00000000138</v>
          </cell>
          <cell r="M91">
            <v>117635.94501550191</v>
          </cell>
          <cell r="N91">
            <v>114434.13807646908</v>
          </cell>
          <cell r="O91">
            <v>115012.99850304217</v>
          </cell>
          <cell r="P91">
            <v>123449.28433494868</v>
          </cell>
          <cell r="Q91">
            <v>129190.53036902954</v>
          </cell>
          <cell r="R91">
            <v>148674.38904192383</v>
          </cell>
          <cell r="S91">
            <v>142395.87885296313</v>
          </cell>
        </row>
        <row r="92">
          <cell r="A92" t="str">
            <v>X0Z</v>
          </cell>
          <cell r="B92" t="str">
            <v>Cad</v>
          </cell>
          <cell r="C92">
            <v>22000.000000000167</v>
          </cell>
          <cell r="D92">
            <v>23000</v>
          </cell>
          <cell r="E92">
            <v>16999.999999999938</v>
          </cell>
          <cell r="F92">
            <v>20000.000000000102</v>
          </cell>
          <cell r="G92">
            <v>21000</v>
          </cell>
          <cell r="H92">
            <v>17000.000000000149</v>
          </cell>
          <cell r="I92">
            <v>14000.000000000053</v>
          </cell>
          <cell r="J92">
            <v>16000</v>
          </cell>
          <cell r="K92">
            <v>15000</v>
          </cell>
          <cell r="L92">
            <v>13999.999999999456</v>
          </cell>
          <cell r="M92">
            <v>14375.031700806527</v>
          </cell>
          <cell r="N92">
            <v>15106.477609231277</v>
          </cell>
          <cell r="O92">
            <v>15387.919320260897</v>
          </cell>
          <cell r="P92">
            <v>24118.771524415548</v>
          </cell>
          <cell r="Q92">
            <v>29230.368589404952</v>
          </cell>
          <cell r="R92">
            <v>22679.612927729526</v>
          </cell>
          <cell r="S92">
            <v>22665.708412706765</v>
          </cell>
        </row>
        <row r="93">
          <cell r="A93" t="str">
            <v>ZZZ</v>
          </cell>
          <cell r="C93">
            <v>44000.00000001218</v>
          </cell>
          <cell r="D93">
            <v>31000.000000005919</v>
          </cell>
          <cell r="E93">
            <v>33999.999999998348</v>
          </cell>
          <cell r="F93">
            <v>33999.999999985572</v>
          </cell>
          <cell r="G93">
            <v>35000.000000035361</v>
          </cell>
          <cell r="H93">
            <v>37000.000000050939</v>
          </cell>
          <cell r="I93">
            <v>54000.000000023843</v>
          </cell>
          <cell r="J93">
            <v>49999.999999945241</v>
          </cell>
          <cell r="K93">
            <v>80000.000000005035</v>
          </cell>
          <cell r="L93">
            <v>145999.99999991708</v>
          </cell>
          <cell r="M93">
            <v>52514.629223824762</v>
          </cell>
          <cell r="N93">
            <v>17789.095429412955</v>
          </cell>
          <cell r="O93">
            <v>22507.451115503536</v>
          </cell>
          <cell r="P93">
            <v>17969.694146800834</v>
          </cell>
          <cell r="Q93">
            <v>18512.703987707166</v>
          </cell>
          <cell r="R93">
            <v>19361.144799188114</v>
          </cell>
          <cell r="S93">
            <v>16461.93470195038</v>
          </cell>
        </row>
      </sheetData>
      <sheetData sheetId="1">
        <row r="2">
          <cell r="A2" t="str">
            <v>_01</v>
          </cell>
          <cell r="D2" t="str">
            <v>A0Z</v>
          </cell>
        </row>
        <row r="3">
          <cell r="A3" t="str">
            <v>_02</v>
          </cell>
          <cell r="D3" t="str">
            <v>A1Z</v>
          </cell>
        </row>
        <row r="4">
          <cell r="A4" t="str">
            <v>_03</v>
          </cell>
          <cell r="D4" t="str">
            <v>A2Z</v>
          </cell>
        </row>
        <row r="5">
          <cell r="A5" t="str">
            <v>_04</v>
          </cell>
          <cell r="D5" t="str">
            <v>A3Z</v>
          </cell>
        </row>
        <row r="6">
          <cell r="A6" t="str">
            <v>_05</v>
          </cell>
          <cell r="D6" t="str">
            <v>B0Z</v>
          </cell>
        </row>
        <row r="7">
          <cell r="A7" t="str">
            <v>_06</v>
          </cell>
          <cell r="D7" t="str">
            <v>B1Z</v>
          </cell>
        </row>
        <row r="8">
          <cell r="A8" t="str">
            <v>_07</v>
          </cell>
          <cell r="D8" t="str">
            <v>B2Z</v>
          </cell>
        </row>
        <row r="9">
          <cell r="A9" t="str">
            <v>_08</v>
          </cell>
          <cell r="D9" t="str">
            <v>B3Z</v>
          </cell>
        </row>
        <row r="10">
          <cell r="A10" t="str">
            <v>_09</v>
          </cell>
          <cell r="D10" t="str">
            <v>B4Z</v>
          </cell>
        </row>
        <row r="11">
          <cell r="A11" t="str">
            <v>_10</v>
          </cell>
          <cell r="D11" t="str">
            <v>B5Z</v>
          </cell>
        </row>
        <row r="12">
          <cell r="A12" t="str">
            <v>_11</v>
          </cell>
          <cell r="D12" t="str">
            <v>B6Z</v>
          </cell>
        </row>
        <row r="13">
          <cell r="A13" t="str">
            <v>_12</v>
          </cell>
          <cell r="D13" t="str">
            <v>B7Z</v>
          </cell>
        </row>
        <row r="14">
          <cell r="A14" t="str">
            <v>_13</v>
          </cell>
          <cell r="D14" t="str">
            <v>C0Z</v>
          </cell>
        </row>
        <row r="15">
          <cell r="A15" t="str">
            <v>_14</v>
          </cell>
          <cell r="D15" t="str">
            <v>C1Z</v>
          </cell>
        </row>
        <row r="16">
          <cell r="A16" t="str">
            <v>_15</v>
          </cell>
          <cell r="D16" t="str">
            <v>C2Z</v>
          </cell>
        </row>
        <row r="17">
          <cell r="A17" t="str">
            <v>_16</v>
          </cell>
          <cell r="D17" t="str">
            <v>D0Z</v>
          </cell>
        </row>
        <row r="18">
          <cell r="A18" t="str">
            <v>_17</v>
          </cell>
          <cell r="D18" t="str">
            <v>D1Z</v>
          </cell>
        </row>
        <row r="19">
          <cell r="A19" t="str">
            <v>_18</v>
          </cell>
          <cell r="D19" t="str">
            <v>D2Z</v>
          </cell>
        </row>
        <row r="20">
          <cell r="A20" t="str">
            <v>_19</v>
          </cell>
          <cell r="D20" t="str">
            <v>D3Z</v>
          </cell>
        </row>
        <row r="21">
          <cell r="A21" t="str">
            <v>_20</v>
          </cell>
          <cell r="D21" t="str">
            <v>D4Z</v>
          </cell>
        </row>
        <row r="22">
          <cell r="A22" t="str">
            <v>_21</v>
          </cell>
          <cell r="D22" t="str">
            <v>D6Z</v>
          </cell>
        </row>
        <row r="23">
          <cell r="A23" t="str">
            <v>_22</v>
          </cell>
          <cell r="D23" t="str">
            <v>E0Z</v>
          </cell>
        </row>
        <row r="24">
          <cell r="A24" t="str">
            <v>_23</v>
          </cell>
          <cell r="D24" t="str">
            <v>E1Z</v>
          </cell>
        </row>
        <row r="25">
          <cell r="A25" t="str">
            <v>_24</v>
          </cell>
          <cell r="D25" t="str">
            <v>E2Z</v>
          </cell>
        </row>
        <row r="26">
          <cell r="A26" t="str">
            <v>_25</v>
          </cell>
          <cell r="D26" t="str">
            <v>F0Z</v>
          </cell>
        </row>
        <row r="27">
          <cell r="A27" t="str">
            <v>_26</v>
          </cell>
          <cell r="D27" t="str">
            <v>F1Z</v>
          </cell>
        </row>
        <row r="28">
          <cell r="A28" t="str">
            <v>_27</v>
          </cell>
          <cell r="D28" t="str">
            <v>F2Z</v>
          </cell>
        </row>
        <row r="29">
          <cell r="A29" t="str">
            <v>_28</v>
          </cell>
          <cell r="D29" t="str">
            <v>F3Z</v>
          </cell>
        </row>
        <row r="30">
          <cell r="A30" t="str">
            <v>_29</v>
          </cell>
          <cell r="D30" t="str">
            <v>F4Z</v>
          </cell>
        </row>
        <row r="31">
          <cell r="A31" t="str">
            <v>_30</v>
          </cell>
          <cell r="D31" t="str">
            <v>F5Z</v>
          </cell>
        </row>
        <row r="32">
          <cell r="D32" t="str">
            <v>G0A</v>
          </cell>
        </row>
        <row r="33">
          <cell r="D33" t="str">
            <v>G0B</v>
          </cell>
        </row>
        <row r="34">
          <cell r="D34" t="str">
            <v>G1Z</v>
          </cell>
        </row>
        <row r="35">
          <cell r="D35" t="str">
            <v>H0Z</v>
          </cell>
        </row>
        <row r="36">
          <cell r="D36" t="str">
            <v>J0Z</v>
          </cell>
        </row>
        <row r="37">
          <cell r="D37" t="str">
            <v>J1Z</v>
          </cell>
        </row>
        <row r="38">
          <cell r="D38" t="str">
            <v>J3Z</v>
          </cell>
        </row>
        <row r="39">
          <cell r="D39" t="str">
            <v>J4Z</v>
          </cell>
        </row>
        <row r="40">
          <cell r="D40" t="str">
            <v>J5Z</v>
          </cell>
        </row>
        <row r="41">
          <cell r="D41" t="str">
            <v>J6Z</v>
          </cell>
        </row>
        <row r="42">
          <cell r="D42" t="str">
            <v>K0Z</v>
          </cell>
        </row>
        <row r="43">
          <cell r="D43" t="str">
            <v>L0Z</v>
          </cell>
        </row>
        <row r="44">
          <cell r="D44" t="str">
            <v>L1Z</v>
          </cell>
        </row>
        <row r="45">
          <cell r="D45" t="str">
            <v>L2Z</v>
          </cell>
        </row>
        <row r="46">
          <cell r="D46" t="str">
            <v>L3Z</v>
          </cell>
        </row>
        <row r="47">
          <cell r="D47" t="str">
            <v>L4Z</v>
          </cell>
        </row>
        <row r="48">
          <cell r="D48" t="str">
            <v>L5Z</v>
          </cell>
        </row>
        <row r="49">
          <cell r="D49" t="str">
            <v>L6Z</v>
          </cell>
        </row>
        <row r="50">
          <cell r="D50" t="str">
            <v>M0Z</v>
          </cell>
        </row>
        <row r="51">
          <cell r="D51" t="str">
            <v>M1Z</v>
          </cell>
        </row>
        <row r="52">
          <cell r="D52" t="str">
            <v>M2Z</v>
          </cell>
        </row>
        <row r="53">
          <cell r="D53" t="str">
            <v>N0Z</v>
          </cell>
        </row>
        <row r="54">
          <cell r="D54" t="str">
            <v>P0Z</v>
          </cell>
        </row>
        <row r="55">
          <cell r="D55" t="str">
            <v>P1Z</v>
          </cell>
        </row>
        <row r="56">
          <cell r="D56" t="str">
            <v>P2Z</v>
          </cell>
        </row>
        <row r="57">
          <cell r="D57" t="str">
            <v>P3Z</v>
          </cell>
        </row>
        <row r="58">
          <cell r="D58" t="str">
            <v>P4Z</v>
          </cell>
        </row>
        <row r="59">
          <cell r="D59" t="str">
            <v>Q0Z</v>
          </cell>
        </row>
        <row r="60">
          <cell r="D60" t="str">
            <v>Q1Z</v>
          </cell>
        </row>
        <row r="61">
          <cell r="D61" t="str">
            <v>Q2Z</v>
          </cell>
        </row>
        <row r="62">
          <cell r="D62" t="str">
            <v>R0Z</v>
          </cell>
        </row>
        <row r="63">
          <cell r="D63" t="str">
            <v>R1Z</v>
          </cell>
        </row>
        <row r="64">
          <cell r="D64" t="str">
            <v>R2Z</v>
          </cell>
        </row>
        <row r="65">
          <cell r="D65" t="str">
            <v>R3Z</v>
          </cell>
        </row>
        <row r="66">
          <cell r="D66" t="str">
            <v>R4Z</v>
          </cell>
        </row>
        <row r="67">
          <cell r="D67" t="str">
            <v>S0Z</v>
          </cell>
        </row>
        <row r="68">
          <cell r="D68" t="str">
            <v>S1Z</v>
          </cell>
        </row>
        <row r="69">
          <cell r="D69" t="str">
            <v>S2Z</v>
          </cell>
        </row>
        <row r="70">
          <cell r="D70" t="str">
            <v>S3Z</v>
          </cell>
        </row>
        <row r="71">
          <cell r="D71" t="str">
            <v>T0Z</v>
          </cell>
        </row>
        <row r="72">
          <cell r="D72" t="str">
            <v>T1Z</v>
          </cell>
        </row>
        <row r="73">
          <cell r="D73" t="str">
            <v>T2A</v>
          </cell>
        </row>
        <row r="74">
          <cell r="D74" t="str">
            <v>T2B</v>
          </cell>
        </row>
        <row r="75">
          <cell r="D75" t="str">
            <v>T3Z</v>
          </cell>
        </row>
        <row r="76">
          <cell r="D76" t="str">
            <v>T4Z</v>
          </cell>
        </row>
        <row r="77">
          <cell r="D77" t="str">
            <v>T6Z</v>
          </cell>
        </row>
        <row r="78">
          <cell r="D78" t="str">
            <v>U0Z</v>
          </cell>
        </row>
        <row r="79">
          <cell r="D79" t="str">
            <v>U1Z</v>
          </cell>
        </row>
        <row r="80">
          <cell r="D80" t="str">
            <v>V0Z</v>
          </cell>
        </row>
        <row r="81">
          <cell r="D81" t="str">
            <v>V1Z</v>
          </cell>
        </row>
        <row r="82">
          <cell r="D82" t="str">
            <v>V2Z</v>
          </cell>
        </row>
        <row r="83">
          <cell r="D83" t="str">
            <v>V3Z</v>
          </cell>
        </row>
        <row r="84">
          <cell r="D84" t="str">
            <v>V4Z</v>
          </cell>
        </row>
        <row r="85">
          <cell r="D85" t="str">
            <v>V5Z</v>
          </cell>
        </row>
        <row r="86">
          <cell r="D86" t="str">
            <v>W0Z</v>
          </cell>
        </row>
        <row r="87">
          <cell r="D87" t="str">
            <v>W1Z</v>
          </cell>
        </row>
        <row r="88">
          <cell r="D88" t="str">
            <v>X0Z</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s par région"/>
      <sheetName val="Evo dynamique emploi régional"/>
      <sheetName val="Evo emploi selon profil régions"/>
      <sheetName val="Décompo evo emploi"/>
      <sheetName val="MetiersAgr&amp;Ind"/>
      <sheetName val="SpherePres&amp;Prod"/>
      <sheetName val="BDR par région"/>
      <sheetName val="Jeunes deb par région"/>
      <sheetName val="Top 15 mob régionale"/>
      <sheetName val="Mob géo 2 par région"/>
      <sheetName val="Aides à dom"/>
      <sheetName val="Techniciens B&amp;A"/>
      <sheetName val="OQ manutention"/>
      <sheetName val="Infirmiers"/>
      <sheetName val="Ingé de linformatique"/>
      <sheetName val="Décompo évo taux mob régionale"/>
      <sheetName val="tous métiers_sans Corse"/>
      <sheetName val="tous métiers_avec Corse"/>
      <sheetName val="domaines"/>
      <sheetName val="TCD"/>
      <sheetName val="TCD_domaine"/>
      <sheetName val="données"/>
      <sheetName val="Créa par région"/>
      <sheetName val="Mob géo par région"/>
      <sheetName val="dés en pct par FAP"/>
      <sheetName val="Dés Occitanie"/>
      <sheetName val="Dés IDF"/>
      <sheetName val="Dés Bretagne"/>
      <sheetName val="Dés BFC"/>
      <sheetName val="Dés NA"/>
      <sheetName val="données NAT"/>
      <sheetName val="Dés par région_métier2"/>
      <sheetName val="Dés par région_métier3"/>
      <sheetName val="Dés par région_domaine1"/>
      <sheetName val="Dés par région_métier5"/>
      <sheetName val="Dés par région_métier6"/>
      <sheetName val="Dés par région_métier7"/>
      <sheetName val="Dés par région_métier9"/>
      <sheetName val="Dés par région_métier11"/>
      <sheetName val="Dés par région_métier12"/>
      <sheetName val="Dés par région_métier13"/>
      <sheetName val="Dés par région_métier14"/>
      <sheetName val="Dés par région_métier16"/>
      <sheetName val="Dés par région_métier17"/>
      <sheetName val="Dés par région_métier19"/>
      <sheetName val="Dés par région_métier20"/>
      <sheetName val="Dés par région_métier21"/>
      <sheetName val="Dés par région_métier22"/>
      <sheetName val="Dés par région_métier24"/>
      <sheetName val="Dés par région_métier25"/>
      <sheetName val="ten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B2" t="str">
            <v>Créations /destructions nettes d'emploi</v>
          </cell>
          <cell r="C2" t="str">
            <v>Départs en fin de carrière</v>
          </cell>
          <cell r="E2" t="str">
            <v>Jeunes débutants</v>
          </cell>
          <cell r="F2" t="str">
            <v>Mobilités régionales</v>
          </cell>
          <cell r="G2" t="str">
            <v>Déséquilibre</v>
          </cell>
          <cell r="I2" t="str">
            <v>Position étiquette Déséquilibre en eff</v>
          </cell>
        </row>
        <row r="3">
          <cell r="A3" t="str">
            <v>Bourgogne-Franche-Comté</v>
          </cell>
          <cell r="B3">
            <v>0.42445400701220676</v>
          </cell>
          <cell r="C3">
            <v>0.19207539832454348</v>
          </cell>
          <cell r="E3">
            <v>-0.31389946628178816</v>
          </cell>
          <cell r="F3">
            <v>-3.3208191077912168E-2</v>
          </cell>
          <cell r="G3">
            <v>0.26942174797704993</v>
          </cell>
          <cell r="I3">
            <v>0.2</v>
          </cell>
          <cell r="K3">
            <v>0.31389946628178816</v>
          </cell>
          <cell r="M3">
            <v>0.57999999999999874</v>
          </cell>
          <cell r="N3">
            <v>1.3121281935516786</v>
          </cell>
        </row>
        <row r="4">
          <cell r="A4" t="str">
            <v>Bretagne</v>
          </cell>
          <cell r="B4">
            <v>0.37332250115337756</v>
          </cell>
          <cell r="C4">
            <v>0.16643121420894677</v>
          </cell>
          <cell r="E4">
            <v>-0.26631035862309888</v>
          </cell>
          <cell r="F4">
            <v>-4.5235997113209456E-2</v>
          </cell>
          <cell r="G4">
            <v>0.22820735962601596</v>
          </cell>
          <cell r="I4">
            <v>0.27677568997442592</v>
          </cell>
          <cell r="K4">
            <v>0.26631035862309888</v>
          </cell>
          <cell r="M4">
            <v>1.7399999999999987</v>
          </cell>
          <cell r="N4">
            <v>1.7824049110218887</v>
          </cell>
        </row>
        <row r="5">
          <cell r="A5" t="str">
            <v>Pays de la Loire</v>
          </cell>
          <cell r="B5">
            <v>0.44333496670332351</v>
          </cell>
          <cell r="C5">
            <v>0.13558021550324095</v>
          </cell>
          <cell r="E5">
            <v>-0.29998768485545585</v>
          </cell>
          <cell r="F5">
            <v>-6.9003038153616095E-2</v>
          </cell>
          <cell r="G5">
            <v>0.20992445919749253</v>
          </cell>
          <cell r="I5">
            <v>0.23761422313018576</v>
          </cell>
          <cell r="K5">
            <v>0.29998768485545585</v>
          </cell>
          <cell r="M5">
            <v>2.8999999999999986</v>
          </cell>
          <cell r="N5">
            <v>2.0351701495174672</v>
          </cell>
        </row>
        <row r="6">
          <cell r="A6" t="str">
            <v>Normandie</v>
          </cell>
          <cell r="B6">
            <v>0.32931634582037378</v>
          </cell>
          <cell r="C6">
            <v>0.17773594746457569</v>
          </cell>
          <cell r="E6">
            <v>-0.34842847679722239</v>
          </cell>
          <cell r="F6">
            <v>2.2755900013112135E-2</v>
          </cell>
          <cell r="G6">
            <v>0.18137971650083926</v>
          </cell>
          <cell r="I6">
            <v>0.28672121203868861</v>
          </cell>
          <cell r="K6">
            <v>0.34842847679722239</v>
          </cell>
          <cell r="M6">
            <v>4.0599999999999987</v>
          </cell>
          <cell r="N6">
            <v>1.106899330287777</v>
          </cell>
        </row>
        <row r="7">
          <cell r="A7" t="str">
            <v>Nouvelle Aquitaine</v>
          </cell>
          <cell r="B7">
            <v>0.35412938222295881</v>
          </cell>
          <cell r="C7">
            <v>0.16213779304737702</v>
          </cell>
          <cell r="E7">
            <v>-0.28869909622579631</v>
          </cell>
          <cell r="F7">
            <v>-6.5015795282993463E-2</v>
          </cell>
          <cell r="G7">
            <v>0.16255228376154607</v>
          </cell>
          <cell r="I7">
            <v>0.30026223006641439</v>
          </cell>
          <cell r="K7">
            <v>0.28869909622579631</v>
          </cell>
          <cell r="M7">
            <v>5.2199999999999989</v>
          </cell>
          <cell r="N7">
            <v>2.2242856024687665</v>
          </cell>
        </row>
        <row r="8">
          <cell r="A8" t="str">
            <v>Hauts-de-France</v>
          </cell>
          <cell r="B8">
            <v>0.35602528057881999</v>
          </cell>
          <cell r="C8">
            <v>0.14977836231269492</v>
          </cell>
          <cell r="E8">
            <v>-0.37019234004438023</v>
          </cell>
          <cell r="F8">
            <v>1.0259380999302476E-2</v>
          </cell>
          <cell r="G8">
            <v>0.14587068384643717</v>
          </cell>
          <cell r="I8">
            <v>0.30046638144593285</v>
          </cell>
          <cell r="K8">
            <v>0.37019234004438023</v>
          </cell>
          <cell r="M8">
            <v>6.379999999999999</v>
          </cell>
          <cell r="N8">
            <v>1.5746251425761195</v>
          </cell>
        </row>
        <row r="9">
          <cell r="A9" t="str">
            <v>Grand Est</v>
          </cell>
          <cell r="B9">
            <v>0.27640786638063647</v>
          </cell>
          <cell r="C9">
            <v>0.17359520303216983</v>
          </cell>
          <cell r="E9">
            <v>-0.32985655100819372</v>
          </cell>
          <cell r="F9">
            <v>1.6845846522240509E-2</v>
          </cell>
          <cell r="G9">
            <v>0.1369923649268531</v>
          </cell>
          <cell r="I9">
            <v>0.34968048940170338</v>
          </cell>
          <cell r="K9">
            <v>0.32985655100819372</v>
          </cell>
          <cell r="M9">
            <v>7.5399999999999991</v>
          </cell>
          <cell r="N9">
            <v>1.4675824164220159</v>
          </cell>
        </row>
        <row r="10">
          <cell r="A10" t="str">
            <v>Auvergne-Rhône-Alpes</v>
          </cell>
          <cell r="B10">
            <v>0.29897542677183048</v>
          </cell>
          <cell r="C10">
            <v>0.14774003209078088</v>
          </cell>
          <cell r="E10">
            <v>-0.3133941248712459</v>
          </cell>
          <cell r="F10">
            <v>-3.5137229876875863E-2</v>
          </cell>
          <cell r="G10">
            <v>9.8184104114489551E-2</v>
          </cell>
          <cell r="I10">
            <v>0.36981394647413879</v>
          </cell>
          <cell r="K10">
            <v>0.3133941248712459</v>
          </cell>
          <cell r="M10">
            <v>8.6999999999999993</v>
          </cell>
          <cell r="N10">
            <v>3.7182184867109376</v>
          </cell>
        </row>
        <row r="11">
          <cell r="A11" t="str">
            <v>France métropolitaine</v>
          </cell>
          <cell r="B11">
            <v>0.31132247935863544</v>
          </cell>
          <cell r="C11">
            <v>0.15271330771216604</v>
          </cell>
          <cell r="E11">
            <v>-0.34053454046461873</v>
          </cell>
          <cell r="F11">
            <v>0</v>
          </cell>
          <cell r="G11">
            <v>0.12350124660618278</v>
          </cell>
          <cell r="I11">
            <v>0.35249361826594872</v>
          </cell>
          <cell r="K11">
            <v>0.34053454046461873</v>
          </cell>
          <cell r="M11">
            <v>9.86</v>
          </cell>
          <cell r="N11">
            <v>25.985932083832559</v>
          </cell>
        </row>
        <row r="12">
          <cell r="A12" t="str">
            <v>Provence-Alpes-Côte d'Azur</v>
          </cell>
          <cell r="B12">
            <v>0.23168637321752489</v>
          </cell>
          <cell r="C12">
            <v>0.17053329686868526</v>
          </cell>
          <cell r="E12">
            <v>-0.29234931859625385</v>
          </cell>
          <cell r="F12">
            <v>-1.0392735966859702E-2</v>
          </cell>
          <cell r="G12">
            <v>9.9477615523096627E-2</v>
          </cell>
          <cell r="I12">
            <v>0.41430973525054005</v>
          </cell>
          <cell r="K12">
            <v>0.29234931859625385</v>
          </cell>
          <cell r="M12">
            <v>11.02</v>
          </cell>
          <cell r="N12">
            <v>1.6715415032229153</v>
          </cell>
        </row>
        <row r="13">
          <cell r="A13" t="str">
            <v>Île-de-France</v>
          </cell>
          <cell r="B13">
            <v>0.29537200314027917</v>
          </cell>
          <cell r="C13">
            <v>0.13885755141172079</v>
          </cell>
          <cell r="E13">
            <v>-0.38161849024860256</v>
          </cell>
          <cell r="F13">
            <v>3.9805257556719022E-2</v>
          </cell>
          <cell r="G13">
            <v>9.2416321860116418E-2</v>
          </cell>
          <cell r="I13">
            <v>0.34249459322803122</v>
          </cell>
          <cell r="K13">
            <v>0.38161849024860256</v>
          </cell>
          <cell r="M13">
            <v>12.18</v>
          </cell>
          <cell r="N13">
            <v>7.3112577823888767</v>
          </cell>
        </row>
        <row r="14">
          <cell r="A14" t="str">
            <v>Centre-Val de Loire</v>
          </cell>
          <cell r="B14">
            <v>0.26506511353505058</v>
          </cell>
          <cell r="C14">
            <v>0.19491548340111775</v>
          </cell>
          <cell r="E14">
            <v>-0.30263402276807777</v>
          </cell>
          <cell r="F14">
            <v>-7.7650580977902325E-2</v>
          </cell>
          <cell r="G14">
            <v>7.9695993190188233E-2</v>
          </cell>
          <cell r="I14">
            <v>0.35654880840058178</v>
          </cell>
          <cell r="K14">
            <v>0.30263402276807777</v>
          </cell>
          <cell r="M14">
            <v>13.34</v>
          </cell>
          <cell r="N14">
            <v>0.31565326849089304</v>
          </cell>
        </row>
        <row r="15">
          <cell r="A15" t="str">
            <v>Occitanie</v>
          </cell>
          <cell r="B15">
            <v>0.25714286410186499</v>
          </cell>
          <cell r="C15">
            <v>0.1609148564516438</v>
          </cell>
          <cell r="E15">
            <v>-0.34441654071098488</v>
          </cell>
          <cell r="F15">
            <v>-1.7241615032399518E-3</v>
          </cell>
          <cell r="G15">
            <v>7.1917018339283934E-2</v>
          </cell>
          <cell r="I15">
            <v>0.39847168478324135</v>
          </cell>
          <cell r="K15">
            <v>0.34441654071098488</v>
          </cell>
          <cell r="M15">
            <v>14.5</v>
          </cell>
          <cell r="N15">
            <v>1.3251291384183255</v>
          </cell>
        </row>
      </sheetData>
      <sheetData sheetId="17">
        <row r="2">
          <cell r="B2" t="str">
            <v>Créations /destructions nettes d'emploi</v>
          </cell>
          <cell r="C2" t="str">
            <v>Départs en fin de carrière</v>
          </cell>
          <cell r="E2" t="str">
            <v>Jeunes débutants</v>
          </cell>
          <cell r="F2" t="str">
            <v>Mobilités régionales</v>
          </cell>
          <cell r="G2" t="str">
            <v>Déséquilibre</v>
          </cell>
          <cell r="I2" t="str">
            <v>Position étiquette Déséquilibre en eff</v>
          </cell>
        </row>
        <row r="3">
          <cell r="A3" t="str">
            <v>Bourgogne-Franche-Comté</v>
          </cell>
          <cell r="B3">
            <v>0.42445400701220676</v>
          </cell>
          <cell r="C3">
            <v>0.19207539832454348</v>
          </cell>
          <cell r="E3">
            <v>-0.31389946628178816</v>
          </cell>
          <cell r="F3">
            <v>-3.3208191077912168E-2</v>
          </cell>
          <cell r="G3">
            <v>0.26942174797704993</v>
          </cell>
          <cell r="I3">
            <v>0.1</v>
          </cell>
          <cell r="K3">
            <v>0.31389946628178816</v>
          </cell>
          <cell r="M3">
            <v>0.52500000000000346</v>
          </cell>
          <cell r="N3">
            <v>1.3121281935516786</v>
          </cell>
        </row>
        <row r="4">
          <cell r="A4" t="str">
            <v>Bretagne</v>
          </cell>
          <cell r="B4">
            <v>0.37332250115337756</v>
          </cell>
          <cell r="C4">
            <v>0.16643121420894677</v>
          </cell>
          <cell r="E4">
            <v>-0.26631035862309888</v>
          </cell>
          <cell r="F4">
            <v>-4.5235997113209456E-2</v>
          </cell>
          <cell r="G4">
            <v>0.22820735962601596</v>
          </cell>
          <cell r="I4">
            <v>0.17677568997442594</v>
          </cell>
          <cell r="K4">
            <v>0.26631035862309888</v>
          </cell>
          <cell r="M4">
            <v>1.6000000000000034</v>
          </cell>
          <cell r="N4">
            <v>1.7824049110218887</v>
          </cell>
        </row>
        <row r="5">
          <cell r="A5" t="str">
            <v>Pays de la Loire</v>
          </cell>
          <cell r="B5">
            <v>0.44333496670332351</v>
          </cell>
          <cell r="C5">
            <v>0.13558021550324095</v>
          </cell>
          <cell r="E5">
            <v>-0.29998768485545585</v>
          </cell>
          <cell r="F5">
            <v>-6.9003038153616095E-2</v>
          </cell>
          <cell r="G5">
            <v>0.20992445919749253</v>
          </cell>
          <cell r="I5">
            <v>0.1376142231301859</v>
          </cell>
          <cell r="K5">
            <v>0.29998768485545585</v>
          </cell>
          <cell r="M5">
            <v>2.6750000000000034</v>
          </cell>
          <cell r="N5">
            <v>2.0351701495174672</v>
          </cell>
        </row>
        <row r="6">
          <cell r="A6" t="str">
            <v>Normandie</v>
          </cell>
          <cell r="B6">
            <v>0.32931634582037378</v>
          </cell>
          <cell r="C6">
            <v>0.17773594746457569</v>
          </cell>
          <cell r="E6">
            <v>-0.34842847679722239</v>
          </cell>
          <cell r="F6">
            <v>2.2755900013112135E-2</v>
          </cell>
          <cell r="G6">
            <v>0.18137971650083926</v>
          </cell>
          <cell r="I6">
            <v>0.18672121203868874</v>
          </cell>
          <cell r="K6">
            <v>0.34842847679722239</v>
          </cell>
          <cell r="M6">
            <v>3.7500000000000036</v>
          </cell>
          <cell r="N6">
            <v>1.106899330287777</v>
          </cell>
        </row>
        <row r="7">
          <cell r="A7" t="str">
            <v>Nouvelle Aquitaine</v>
          </cell>
          <cell r="B7">
            <v>0.35412938222295881</v>
          </cell>
          <cell r="C7">
            <v>0.16213779304737702</v>
          </cell>
          <cell r="E7">
            <v>-0.28869909622579631</v>
          </cell>
          <cell r="F7">
            <v>-6.5015795282993463E-2</v>
          </cell>
          <cell r="G7">
            <v>0.16255228376154607</v>
          </cell>
          <cell r="I7">
            <v>0.20026223006641453</v>
          </cell>
          <cell r="K7">
            <v>0.28869909622579631</v>
          </cell>
          <cell r="M7">
            <v>4.8250000000000037</v>
          </cell>
          <cell r="N7">
            <v>2.2242856024687665</v>
          </cell>
        </row>
        <row r="8">
          <cell r="A8" t="str">
            <v>Hauts-de-France</v>
          </cell>
          <cell r="B8">
            <v>0.35602528057881999</v>
          </cell>
          <cell r="C8">
            <v>0.14977836231269492</v>
          </cell>
          <cell r="E8">
            <v>-0.37019234004438023</v>
          </cell>
          <cell r="F8">
            <v>1.0259380999302476E-2</v>
          </cell>
          <cell r="G8">
            <v>0.14587068384643717</v>
          </cell>
          <cell r="I8">
            <v>0.20046638144593298</v>
          </cell>
          <cell r="K8">
            <v>0.37019234004438023</v>
          </cell>
          <cell r="M8">
            <v>5.9000000000000039</v>
          </cell>
          <cell r="N8">
            <v>1.5746251425761195</v>
          </cell>
        </row>
        <row r="9">
          <cell r="A9" t="str">
            <v>Grand Est</v>
          </cell>
          <cell r="B9">
            <v>0.27640786638063647</v>
          </cell>
          <cell r="C9">
            <v>0.17359520303216983</v>
          </cell>
          <cell r="E9">
            <v>-0.32985655100819372</v>
          </cell>
          <cell r="F9">
            <v>1.6845846522240509E-2</v>
          </cell>
          <cell r="G9">
            <v>0.1369923649268531</v>
          </cell>
          <cell r="I9">
            <v>0.24968048940170351</v>
          </cell>
          <cell r="K9">
            <v>0.32985655100819372</v>
          </cell>
          <cell r="M9">
            <v>6.9750000000000041</v>
          </cell>
          <cell r="N9">
            <v>1.4675824164220159</v>
          </cell>
        </row>
        <row r="10">
          <cell r="A10" t="str">
            <v>Auvergne-Rhône-Alpes</v>
          </cell>
          <cell r="B10">
            <v>0.29897542677183048</v>
          </cell>
          <cell r="C10">
            <v>0.14774003209078088</v>
          </cell>
          <cell r="E10">
            <v>-0.3133941248712459</v>
          </cell>
          <cell r="F10">
            <v>-3.5137229876875863E-2</v>
          </cell>
          <cell r="G10">
            <v>9.8184104114489551E-2</v>
          </cell>
          <cell r="I10">
            <v>0.26981394647413892</v>
          </cell>
          <cell r="K10">
            <v>0.3133941248712459</v>
          </cell>
          <cell r="M10">
            <v>8.0500000000000043</v>
          </cell>
          <cell r="N10">
            <v>3.7182184867109376</v>
          </cell>
        </row>
        <row r="11">
          <cell r="A11" t="str">
            <v>France métropolitaine</v>
          </cell>
          <cell r="B11">
            <v>0.31132247935863544</v>
          </cell>
          <cell r="C11">
            <v>0.15271330771216604</v>
          </cell>
          <cell r="E11">
            <v>-0.34053454046461873</v>
          </cell>
          <cell r="F11">
            <v>0</v>
          </cell>
          <cell r="G11">
            <v>0.12350124660618278</v>
          </cell>
          <cell r="I11">
            <v>0.25249361826594885</v>
          </cell>
          <cell r="K11">
            <v>0.34053454046461873</v>
          </cell>
          <cell r="M11">
            <v>9.1250000000000036</v>
          </cell>
          <cell r="N11">
            <v>25.985932083832559</v>
          </cell>
        </row>
        <row r="12">
          <cell r="A12" t="str">
            <v>Provence-Alpes-Côte d'Azur</v>
          </cell>
          <cell r="B12">
            <v>0.23168637321752489</v>
          </cell>
          <cell r="C12">
            <v>0.17053329686868526</v>
          </cell>
          <cell r="E12">
            <v>-0.29234931859625385</v>
          </cell>
          <cell r="F12">
            <v>-1.0392735966859702E-2</v>
          </cell>
          <cell r="G12">
            <v>9.9477615523096627E-2</v>
          </cell>
          <cell r="I12">
            <v>0.31430973525054018</v>
          </cell>
          <cell r="K12">
            <v>0.29234931859625385</v>
          </cell>
          <cell r="M12">
            <v>10.200000000000003</v>
          </cell>
          <cell r="N12">
            <v>1.6715415032229153</v>
          </cell>
        </row>
        <row r="13">
          <cell r="A13" t="str">
            <v>Île-de-France</v>
          </cell>
          <cell r="B13">
            <v>0.29537200314027917</v>
          </cell>
          <cell r="C13">
            <v>0.13885755141172079</v>
          </cell>
          <cell r="E13">
            <v>-0.38161849024860256</v>
          </cell>
          <cell r="F13">
            <v>3.9805257556719022E-2</v>
          </cell>
          <cell r="G13">
            <v>9.2416321860116418E-2</v>
          </cell>
          <cell r="I13">
            <v>0.24249459322803135</v>
          </cell>
          <cell r="K13">
            <v>0.38161849024860256</v>
          </cell>
          <cell r="M13">
            <v>11.275000000000002</v>
          </cell>
          <cell r="N13">
            <v>7.3112577823888767</v>
          </cell>
        </row>
        <row r="14">
          <cell r="A14" t="str">
            <v>Centre-Val de Loire</v>
          </cell>
          <cell r="B14">
            <v>0.26506511353505058</v>
          </cell>
          <cell r="C14">
            <v>0.19491548340111775</v>
          </cell>
          <cell r="E14">
            <v>-0.30263402276807777</v>
          </cell>
          <cell r="F14">
            <v>-7.7650580977902325E-2</v>
          </cell>
          <cell r="G14">
            <v>7.9695993190188233E-2</v>
          </cell>
          <cell r="I14">
            <v>0.25654880840058192</v>
          </cell>
          <cell r="K14">
            <v>0.30263402276807777</v>
          </cell>
          <cell r="M14">
            <v>12.350000000000001</v>
          </cell>
          <cell r="N14">
            <v>0.31565326849089304</v>
          </cell>
        </row>
        <row r="15">
          <cell r="A15" t="str">
            <v>Occitanie</v>
          </cell>
          <cell r="B15">
            <v>0.25714286410186499</v>
          </cell>
          <cell r="C15">
            <v>0.1609148564516438</v>
          </cell>
          <cell r="E15">
            <v>-0.34441654071098488</v>
          </cell>
          <cell r="F15">
            <v>-1.7241615032399518E-3</v>
          </cell>
          <cell r="G15">
            <v>7.1917018339283934E-2</v>
          </cell>
          <cell r="I15">
            <v>0.29847168478324149</v>
          </cell>
          <cell r="K15">
            <v>0.34441654071098488</v>
          </cell>
          <cell r="M15">
            <v>13.425000000000001</v>
          </cell>
          <cell r="N15">
            <v>1.3251291384183255</v>
          </cell>
        </row>
        <row r="16">
          <cell r="A16" t="str">
            <v>Total général</v>
          </cell>
          <cell r="B16">
            <v>4.2165546099968827</v>
          </cell>
          <cell r="C16">
            <v>2.1230086618296631</v>
          </cell>
          <cell r="E16">
            <v>-4.1923210114957197</v>
          </cell>
          <cell r="F16">
            <v>-0.24770134486123491</v>
          </cell>
          <cell r="G16">
            <v>1.8995409154695908</v>
          </cell>
          <cell r="I16">
            <v>-5.623033866489795</v>
          </cell>
          <cell r="K16">
            <v>4.1923210114957197</v>
          </cell>
          <cell r="M16">
            <v>14.5</v>
          </cell>
          <cell r="N16">
            <v>51.830828008910217</v>
          </cell>
        </row>
      </sheetData>
      <sheetData sheetId="18">
        <row r="2">
          <cell r="B2" t="str">
            <v>Créations /destructions nettes d'emploi</v>
          </cell>
          <cell r="C2" t="str">
            <v>Départs en fin de carrière</v>
          </cell>
          <cell r="E2" t="str">
            <v>Jeunes débutants</v>
          </cell>
          <cell r="F2" t="str">
            <v>Mobilités régionales</v>
          </cell>
          <cell r="G2" t="str">
            <v>Déséquilibre</v>
          </cell>
          <cell r="I2" t="str">
            <v>Position étiquette Déséquilibre en eff</v>
          </cell>
        </row>
        <row r="3">
          <cell r="A3" t="str">
            <v>Île-de-France</v>
          </cell>
          <cell r="B3">
            <v>0.18209969678314694</v>
          </cell>
          <cell r="C3">
            <v>0.2403364180068718</v>
          </cell>
          <cell r="E3">
            <v>-0.24718493602423602</v>
          </cell>
          <cell r="F3">
            <v>3.3003767337485196E-2</v>
          </cell>
          <cell r="G3">
            <v>0.20825494610326792</v>
          </cell>
          <cell r="I3">
            <v>0.1</v>
          </cell>
          <cell r="K3">
            <v>0.24718493602423602</v>
          </cell>
          <cell r="M3">
            <v>0.52500000000000346</v>
          </cell>
          <cell r="N3">
            <v>65.191376155849895</v>
          </cell>
        </row>
        <row r="4">
          <cell r="A4" t="str">
            <v>Provence-Alpes-Côte d'Azur</v>
          </cell>
          <cell r="B4">
            <v>8.7086930030600251E-2</v>
          </cell>
          <cell r="C4">
            <v>0.26868498117588452</v>
          </cell>
          <cell r="E4">
            <v>-0.20523240279213659</v>
          </cell>
          <cell r="F4">
            <v>-6.7006843677103831E-3</v>
          </cell>
          <cell r="G4">
            <v>0.14383882404663781</v>
          </cell>
          <cell r="I4">
            <v>0.19966797092101918</v>
          </cell>
          <cell r="K4">
            <v>0.20523240279213659</v>
          </cell>
          <cell r="M4">
            <v>1.6000000000000034</v>
          </cell>
          <cell r="N4">
            <v>20.453544876388847</v>
          </cell>
        </row>
        <row r="5">
          <cell r="A5" t="str">
            <v>Occitanie</v>
          </cell>
          <cell r="B5">
            <v>8.9558901767193527E-2</v>
          </cell>
          <cell r="C5">
            <v>0.26408862877815081</v>
          </cell>
          <cell r="E5">
            <v>-0.2147165260526783</v>
          </cell>
          <cell r="F5">
            <v>-6.8666247221362007E-3</v>
          </cell>
          <cell r="G5">
            <v>0.13206437977052987</v>
          </cell>
          <cell r="I5">
            <v>0.20179235158215958</v>
          </cell>
          <cell r="K5">
            <v>0.2147165260526783</v>
          </cell>
          <cell r="M5">
            <v>2.6750000000000034</v>
          </cell>
          <cell r="N5">
            <v>22.365894657233174</v>
          </cell>
        </row>
        <row r="6">
          <cell r="A6" t="str">
            <v>Auvergne-Rhône-Alpes</v>
          </cell>
          <cell r="B6">
            <v>0.14916840040251428</v>
          </cell>
          <cell r="C6">
            <v>0.24172937560533972</v>
          </cell>
          <cell r="E6">
            <v>-0.25533269448485951</v>
          </cell>
          <cell r="F6">
            <v>-7.4431363603689104E-3</v>
          </cell>
          <cell r="G6">
            <v>0.12812194516262559</v>
          </cell>
          <cell r="I6">
            <v>0.16454210611964992</v>
          </cell>
          <cell r="K6">
            <v>0.25533269448485951</v>
          </cell>
          <cell r="M6">
            <v>3.7500000000000036</v>
          </cell>
          <cell r="N6">
            <v>29.499552125828675</v>
          </cell>
        </row>
        <row r="7">
          <cell r="A7" t="str">
            <v>France métropolitaine</v>
          </cell>
          <cell r="B7">
            <v>0.10829437879291759</v>
          </cell>
          <cell r="C7">
            <v>0.25779914710251539</v>
          </cell>
          <cell r="E7">
            <v>-0.23927176145976933</v>
          </cell>
          <cell r="F7">
            <v>0</v>
          </cell>
          <cell r="G7">
            <v>0.12682176443566365</v>
          </cell>
          <cell r="I7">
            <v>0.18934635623207097</v>
          </cell>
          <cell r="K7">
            <v>0.23927176145976933</v>
          </cell>
          <cell r="M7">
            <v>4.8250000000000037</v>
          </cell>
          <cell r="N7">
            <v>220.16666344848642</v>
          </cell>
        </row>
        <row r="8">
          <cell r="A8" t="str">
            <v>Corse</v>
          </cell>
          <cell r="B8">
            <v>7.1654699064064589E-2</v>
          </cell>
          <cell r="C8">
            <v>0.25655370771756592</v>
          </cell>
          <cell r="E8">
            <v>-0.18202187208974172</v>
          </cell>
          <cell r="F8">
            <v>-2.3242846154541138E-2</v>
          </cell>
          <cell r="G8">
            <v>0.12294368853734763</v>
          </cell>
          <cell r="I8">
            <v>0.22723147534587346</v>
          </cell>
          <cell r="K8">
            <v>0.18202187208974172</v>
          </cell>
          <cell r="M8">
            <v>5.9000000000000039</v>
          </cell>
          <cell r="N8">
            <v>1.8086381861303975</v>
          </cell>
        </row>
        <row r="9">
          <cell r="A9" t="str">
            <v>Nouvelle Aquitaine</v>
          </cell>
          <cell r="B9">
            <v>9.2488473414004416E-2</v>
          </cell>
          <cell r="C9">
            <v>0.2670355424414449</v>
          </cell>
          <cell r="E9">
            <v>-0.21843945814977225</v>
          </cell>
          <cell r="F9">
            <v>-1.8771902321240406E-2</v>
          </cell>
          <cell r="G9">
            <v>0.12231265538443664</v>
          </cell>
          <cell r="I9">
            <v>0.19591586627205465</v>
          </cell>
          <cell r="K9">
            <v>0.21843945814977225</v>
          </cell>
          <cell r="M9">
            <v>6.9750000000000041</v>
          </cell>
          <cell r="N9">
            <v>21.594797735037194</v>
          </cell>
        </row>
        <row r="10">
          <cell r="A10" t="str">
            <v>Bretagne</v>
          </cell>
          <cell r="B10">
            <v>9.4058747338076593E-2</v>
          </cell>
          <cell r="C10">
            <v>0.25948865114374675</v>
          </cell>
          <cell r="E10">
            <v>-0.22570035057440641</v>
          </cell>
          <cell r="F10">
            <v>-1.2212062229244576E-2</v>
          </cell>
          <cell r="G10">
            <v>0.11563498567817239</v>
          </cell>
          <cell r="I10">
            <v>0.20189248364568058</v>
          </cell>
          <cell r="K10">
            <v>0.22570035057440641</v>
          </cell>
          <cell r="M10">
            <v>8.0500000000000043</v>
          </cell>
          <cell r="N10">
            <v>10.981100726965261</v>
          </cell>
        </row>
        <row r="11">
          <cell r="A11" t="str">
            <v>Hauts-de-France</v>
          </cell>
          <cell r="B11">
            <v>8.1872412489425631E-2</v>
          </cell>
          <cell r="C11">
            <v>0.27186263210039141</v>
          </cell>
          <cell r="E11">
            <v>-0.24260860178740049</v>
          </cell>
          <cell r="F11">
            <v>3.1454222474566009E-3</v>
          </cell>
          <cell r="G11">
            <v>0.11427186504987315</v>
          </cell>
          <cell r="I11">
            <v>0.1985594152902303</v>
          </cell>
          <cell r="K11">
            <v>0.24260860178740049</v>
          </cell>
          <cell r="M11">
            <v>9.1250000000000036</v>
          </cell>
          <cell r="N11">
            <v>14.752601182795587</v>
          </cell>
        </row>
        <row r="12">
          <cell r="A12" t="str">
            <v>Grand Est</v>
          </cell>
          <cell r="B12">
            <v>8.9130637781648689E-2</v>
          </cell>
          <cell r="C12">
            <v>0.26315308614167815</v>
          </cell>
          <cell r="E12">
            <v>-0.2595742014678239</v>
          </cell>
          <cell r="F12">
            <v>7.9517829995153604E-3</v>
          </cell>
          <cell r="G12">
            <v>0.10066130545501832</v>
          </cell>
          <cell r="I12">
            <v>0.19520437520466172</v>
          </cell>
          <cell r="K12">
            <v>0.2595742014678239</v>
          </cell>
          <cell r="M12">
            <v>10.200000000000003</v>
          </cell>
          <cell r="N12">
            <v>13.207386777282766</v>
          </cell>
        </row>
        <row r="13">
          <cell r="A13" t="str">
            <v>Centre-Val de Loire</v>
          </cell>
          <cell r="B13">
            <v>4.4262642649484908E-2</v>
          </cell>
          <cell r="C13">
            <v>0.28354141299331248</v>
          </cell>
          <cell r="E13">
            <v>-0.23963944074757462</v>
          </cell>
          <cell r="F13">
            <v>-8.2027519657661731E-3</v>
          </cell>
          <cell r="G13">
            <v>7.9961862929456617E-2</v>
          </cell>
          <cell r="I13">
            <v>0.22763582648470654</v>
          </cell>
          <cell r="K13">
            <v>0.23963944074757462</v>
          </cell>
          <cell r="M13">
            <v>11.275000000000002</v>
          </cell>
          <cell r="N13">
            <v>5.2193628620929742</v>
          </cell>
        </row>
        <row r="14">
          <cell r="A14" t="str">
            <v>Bourgogne-Franche-Comté</v>
          </cell>
          <cell r="B14">
            <v>5.9593878600301971E-2</v>
          </cell>
          <cell r="C14">
            <v>0.27472981739826724</v>
          </cell>
          <cell r="E14">
            <v>-0.25453208808838967</v>
          </cell>
          <cell r="F14">
            <v>-9.9513421629826727E-3</v>
          </cell>
          <cell r="G14">
            <v>6.9840265747196859E-2</v>
          </cell>
          <cell r="I14">
            <v>0.22111618612893474</v>
          </cell>
          <cell r="K14">
            <v>0.25453208808838967</v>
          </cell>
          <cell r="M14">
            <v>12.350000000000001</v>
          </cell>
          <cell r="N14">
            <v>4.8813404780640441</v>
          </cell>
        </row>
        <row r="15">
          <cell r="A15" t="str">
            <v>Pays de la Loire</v>
          </cell>
          <cell r="B15">
            <v>9.0962526342110703E-2</v>
          </cell>
          <cell r="C15">
            <v>0.24319700774040215</v>
          </cell>
          <cell r="E15">
            <v>-0.26343259860865215</v>
          </cell>
          <cell r="F15">
            <v>-1.8392848291032732E-2</v>
          </cell>
          <cell r="G15">
            <v>5.233408718282799E-2</v>
          </cell>
          <cell r="I15">
            <v>0.22128034804499108</v>
          </cell>
          <cell r="K15">
            <v>0.26343259860865215</v>
          </cell>
          <cell r="M15">
            <v>13.425000000000001</v>
          </cell>
          <cell r="N15">
            <v>5.7873507475290014</v>
          </cell>
        </row>
        <row r="16">
          <cell r="A16" t="str">
            <v>Normandie</v>
          </cell>
          <cell r="B16">
            <v>3.9173924877745861E-2</v>
          </cell>
          <cell r="C16">
            <v>0.26934541848410493</v>
          </cell>
          <cell r="E16">
            <v>-0.25881689560041299</v>
          </cell>
          <cell r="F16">
            <v>1.5098158238953754E-3</v>
          </cell>
          <cell r="G16">
            <v>5.1212263585333158E-2</v>
          </cell>
          <cell r="I16">
            <v>0.24541072294175781</v>
          </cell>
          <cell r="K16">
            <v>0.25881689560041299</v>
          </cell>
          <cell r="M16">
            <v>14.5</v>
          </cell>
          <cell r="N16">
            <v>4.577846098557516</v>
          </cell>
        </row>
      </sheetData>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s>
    <sheetDataSet>
      <sheetData sheetId="0" refreshError="1">
        <row r="1">
          <cell r="C1">
            <v>27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RETNES379308"/>
      <sheetName val="listes"/>
    </sheetNames>
    <sheetDataSet>
      <sheetData sheetId="0">
        <row r="4">
          <cell r="A4" t="str">
            <v>nes37</v>
          </cell>
          <cell r="B4" t="str">
            <v>1993</v>
          </cell>
          <cell r="C4" t="str">
            <v>1994</v>
          </cell>
          <cell r="D4" t="str">
            <v>1995</v>
          </cell>
          <cell r="E4" t="str">
            <v>1996</v>
          </cell>
          <cell r="F4" t="str">
            <v>1997</v>
          </cell>
          <cell r="G4" t="str">
            <v>1998</v>
          </cell>
          <cell r="H4" t="str">
            <v>1999</v>
          </cell>
          <cell r="I4" t="str">
            <v>2000</v>
          </cell>
          <cell r="J4" t="str">
            <v>2001</v>
          </cell>
          <cell r="K4" t="str">
            <v>2002</v>
          </cell>
          <cell r="L4" t="str">
            <v>2003</v>
          </cell>
          <cell r="M4" t="str">
            <v>2004</v>
          </cell>
          <cell r="N4" t="str">
            <v>2005</v>
          </cell>
          <cell r="O4" t="str">
            <v>2006</v>
          </cell>
          <cell r="P4" t="str">
            <v>2007</v>
          </cell>
          <cell r="Q4" t="str">
            <v>2008</v>
          </cell>
        </row>
        <row r="5">
          <cell r="A5" t="str">
            <v>00</v>
          </cell>
          <cell r="L5">
            <v>312410.40240090183</v>
          </cell>
          <cell r="M5">
            <v>265503.98502388084</v>
          </cell>
          <cell r="N5">
            <v>217329.01316004878</v>
          </cell>
          <cell r="O5">
            <v>121723.50392069289</v>
          </cell>
          <cell r="P5">
            <v>129085.20859483416</v>
          </cell>
          <cell r="Q5">
            <v>293255.2620797432</v>
          </cell>
        </row>
        <row r="6">
          <cell r="A6" t="str">
            <v>A0</v>
          </cell>
          <cell r="B6">
            <v>1280383.0537617761</v>
          </cell>
          <cell r="C6">
            <v>1211597.0440515194</v>
          </cell>
          <cell r="D6">
            <v>1153229.5104435487</v>
          </cell>
          <cell r="E6">
            <v>1148868.5015667554</v>
          </cell>
          <cell r="F6">
            <v>1106616.2912376695</v>
          </cell>
          <cell r="G6">
            <v>1064716.1990858959</v>
          </cell>
          <cell r="H6">
            <v>1047942.8800834285</v>
          </cell>
          <cell r="I6">
            <v>1041716.2984517898</v>
          </cell>
          <cell r="J6">
            <v>1053804.6864402832</v>
          </cell>
          <cell r="K6">
            <v>1083012.0075623137</v>
          </cell>
          <cell r="L6">
            <v>1027949.7213882939</v>
          </cell>
          <cell r="M6">
            <v>950111.48349885317</v>
          </cell>
          <cell r="N6">
            <v>901179.64927794284</v>
          </cell>
          <cell r="O6">
            <v>933243.28673329751</v>
          </cell>
          <cell r="P6">
            <v>878428.95146662439</v>
          </cell>
          <cell r="Q6">
            <v>794684.16690955183</v>
          </cell>
        </row>
        <row r="7">
          <cell r="A7" t="str">
            <v>B0</v>
          </cell>
          <cell r="B7">
            <v>628571.58555140079</v>
          </cell>
          <cell r="C7">
            <v>630553.06299701391</v>
          </cell>
          <cell r="D7">
            <v>602910.0265553355</v>
          </cell>
          <cell r="E7">
            <v>597249.85754312132</v>
          </cell>
          <cell r="F7">
            <v>631742.32771339081</v>
          </cell>
          <cell r="G7">
            <v>644952.68366265739</v>
          </cell>
          <cell r="H7">
            <v>668127.56275076396</v>
          </cell>
          <cell r="I7">
            <v>659712.94286109973</v>
          </cell>
          <cell r="J7">
            <v>623001.22084849142</v>
          </cell>
          <cell r="K7">
            <v>646013.76268717425</v>
          </cell>
          <cell r="L7">
            <v>626184.04169186403</v>
          </cell>
          <cell r="M7">
            <v>652584.18150090228</v>
          </cell>
          <cell r="N7">
            <v>655622.11846350145</v>
          </cell>
          <cell r="O7">
            <v>601302.22064363502</v>
          </cell>
          <cell r="P7">
            <v>629237.07325160399</v>
          </cell>
          <cell r="Q7">
            <v>615283.46542032866</v>
          </cell>
        </row>
        <row r="8">
          <cell r="A8" t="str">
            <v>C1</v>
          </cell>
          <cell r="B8">
            <v>158935.12140727974</v>
          </cell>
          <cell r="C8">
            <v>148090.97962326038</v>
          </cell>
          <cell r="D8">
            <v>151356.7519115372</v>
          </cell>
          <cell r="E8">
            <v>138346.02833328344</v>
          </cell>
          <cell r="F8">
            <v>137497.39458770605</v>
          </cell>
          <cell r="G8">
            <v>134691.12098430473</v>
          </cell>
          <cell r="H8">
            <v>126722.68469796407</v>
          </cell>
          <cell r="I8">
            <v>120575.96529755776</v>
          </cell>
          <cell r="J8">
            <v>118217.59386973859</v>
          </cell>
          <cell r="K8">
            <v>100512.5639252793</v>
          </cell>
          <cell r="L8">
            <v>95503.437279024263</v>
          </cell>
          <cell r="M8">
            <v>95125.198424566348</v>
          </cell>
          <cell r="N8">
            <v>98067.888151902356</v>
          </cell>
          <cell r="O8">
            <v>87537.749961700232</v>
          </cell>
          <cell r="P8">
            <v>81690.076824856675</v>
          </cell>
          <cell r="Q8">
            <v>90441.29494749452</v>
          </cell>
        </row>
        <row r="9">
          <cell r="A9" t="str">
            <v>C2</v>
          </cell>
          <cell r="B9">
            <v>224493.64889802641</v>
          </cell>
          <cell r="C9">
            <v>217457.79038828914</v>
          </cell>
          <cell r="D9">
            <v>216649.11295534842</v>
          </cell>
          <cell r="E9">
            <v>214575.51455811807</v>
          </cell>
          <cell r="F9">
            <v>212438.9882637705</v>
          </cell>
          <cell r="G9">
            <v>205416.00362632138</v>
          </cell>
          <cell r="H9">
            <v>207928.41177166952</v>
          </cell>
          <cell r="I9">
            <v>226331.95857271604</v>
          </cell>
          <cell r="J9">
            <v>214546.07371779165</v>
          </cell>
          <cell r="K9">
            <v>226052.76188502662</v>
          </cell>
          <cell r="L9">
            <v>220128.17092152653</v>
          </cell>
          <cell r="M9">
            <v>229264.98316756063</v>
          </cell>
          <cell r="N9">
            <v>221073.01626382439</v>
          </cell>
          <cell r="O9">
            <v>230227.08569537761</v>
          </cell>
          <cell r="P9">
            <v>210616.04133867499</v>
          </cell>
          <cell r="Q9">
            <v>207560.42967579205</v>
          </cell>
        </row>
        <row r="10">
          <cell r="A10" t="str">
            <v>C3</v>
          </cell>
          <cell r="B10">
            <v>133762.32141728871</v>
          </cell>
          <cell r="C10">
            <v>130651.12120954547</v>
          </cell>
          <cell r="D10">
            <v>136292.32742257277</v>
          </cell>
          <cell r="E10">
            <v>142977.65938057884</v>
          </cell>
          <cell r="F10">
            <v>148248.06590860686</v>
          </cell>
          <cell r="G10">
            <v>140808.68906597345</v>
          </cell>
          <cell r="H10">
            <v>140345.23584554053</v>
          </cell>
          <cell r="I10">
            <v>148543.86186107475</v>
          </cell>
          <cell r="J10">
            <v>150087.42465871008</v>
          </cell>
          <cell r="K10">
            <v>143366.66243925178</v>
          </cell>
          <cell r="L10">
            <v>146850.32488156031</v>
          </cell>
          <cell r="M10">
            <v>176961.02368462976</v>
          </cell>
          <cell r="N10">
            <v>174397.97907696935</v>
          </cell>
          <cell r="O10">
            <v>146717.58571895681</v>
          </cell>
          <cell r="P10">
            <v>161111.17233042049</v>
          </cell>
          <cell r="Q10">
            <v>169838.92584556027</v>
          </cell>
        </row>
        <row r="11">
          <cell r="A11" t="str">
            <v>C4</v>
          </cell>
          <cell r="B11">
            <v>281437.19094030064</v>
          </cell>
          <cell r="C11">
            <v>266665.95014294906</v>
          </cell>
          <cell r="D11">
            <v>278155.74977922824</v>
          </cell>
          <cell r="E11">
            <v>260930.9714790947</v>
          </cell>
          <cell r="F11">
            <v>264444.88940096804</v>
          </cell>
          <cell r="G11">
            <v>283632.9720484307</v>
          </cell>
          <cell r="H11">
            <v>278118.30381948134</v>
          </cell>
          <cell r="I11">
            <v>270062.82795221847</v>
          </cell>
          <cell r="J11">
            <v>257621.57688129865</v>
          </cell>
          <cell r="K11">
            <v>230219.69179374052</v>
          </cell>
          <cell r="L11">
            <v>220181.91318176329</v>
          </cell>
          <cell r="M11">
            <v>191898.38054214345</v>
          </cell>
          <cell r="N11">
            <v>202173.77701666235</v>
          </cell>
          <cell r="O11">
            <v>196372.45719103882</v>
          </cell>
          <cell r="P11">
            <v>177028.04556577056</v>
          </cell>
          <cell r="Q11">
            <v>167647.85456866375</v>
          </cell>
        </row>
        <row r="12">
          <cell r="A12" t="str">
            <v>D0</v>
          </cell>
          <cell r="B12">
            <v>258238.45350593553</v>
          </cell>
          <cell r="C12">
            <v>252222.3695281088</v>
          </cell>
          <cell r="D12">
            <v>262277.96014768438</v>
          </cell>
          <cell r="E12">
            <v>272283.33480146149</v>
          </cell>
          <cell r="F12">
            <v>287794.63556360302</v>
          </cell>
          <cell r="G12">
            <v>277630.66618530999</v>
          </cell>
          <cell r="H12">
            <v>282608.62067302834</v>
          </cell>
          <cell r="I12">
            <v>280431.30043032602</v>
          </cell>
          <cell r="J12">
            <v>297807.03395446431</v>
          </cell>
          <cell r="K12">
            <v>302752.92302764097</v>
          </cell>
          <cell r="L12">
            <v>301226.14268149872</v>
          </cell>
          <cell r="M12">
            <v>300141.94099649176</v>
          </cell>
          <cell r="N12">
            <v>307881.25174657663</v>
          </cell>
          <cell r="O12">
            <v>296074.10983188223</v>
          </cell>
          <cell r="P12">
            <v>313434.6580491027</v>
          </cell>
          <cell r="Q12">
            <v>333680.59306786751</v>
          </cell>
        </row>
        <row r="13">
          <cell r="A13" t="str">
            <v>E1</v>
          </cell>
          <cell r="B13">
            <v>154543.48150563776</v>
          </cell>
          <cell r="C13">
            <v>147440.22232470859</v>
          </cell>
          <cell r="D13">
            <v>152338.59115526575</v>
          </cell>
          <cell r="E13">
            <v>151957.45341775584</v>
          </cell>
          <cell r="F13">
            <v>145973.80758168764</v>
          </cell>
          <cell r="G13">
            <v>143160.76898133178</v>
          </cell>
          <cell r="H13">
            <v>148045.90329282518</v>
          </cell>
          <cell r="I13">
            <v>152220.25796390741</v>
          </cell>
          <cell r="J13">
            <v>158887.61929420536</v>
          </cell>
          <cell r="K13">
            <v>157113.55309138089</v>
          </cell>
          <cell r="L13">
            <v>151248.1710124879</v>
          </cell>
          <cell r="M13">
            <v>134844.09669889239</v>
          </cell>
          <cell r="N13">
            <v>131706.34960542485</v>
          </cell>
          <cell r="O13">
            <v>143555.36992607461</v>
          </cell>
          <cell r="P13">
            <v>162322.49677071828</v>
          </cell>
          <cell r="Q13">
            <v>161278.55369360882</v>
          </cell>
        </row>
        <row r="14">
          <cell r="A14" t="str">
            <v>E2</v>
          </cell>
          <cell r="B14">
            <v>448266.29875640816</v>
          </cell>
          <cell r="C14">
            <v>422687.24028120434</v>
          </cell>
          <cell r="D14">
            <v>428955.83803401137</v>
          </cell>
          <cell r="E14">
            <v>402830.0445670202</v>
          </cell>
          <cell r="F14">
            <v>405343.45514090714</v>
          </cell>
          <cell r="G14">
            <v>401251.61312728986</v>
          </cell>
          <cell r="H14">
            <v>435913.81533477659</v>
          </cell>
          <cell r="I14">
            <v>442095.38476230175</v>
          </cell>
          <cell r="J14">
            <v>455786.95628826204</v>
          </cell>
          <cell r="K14">
            <v>458043.90283877176</v>
          </cell>
          <cell r="L14">
            <v>449424.79167918448</v>
          </cell>
          <cell r="M14">
            <v>450570.2105978551</v>
          </cell>
          <cell r="N14">
            <v>439207.50848555291</v>
          </cell>
          <cell r="O14">
            <v>435168.39750714641</v>
          </cell>
          <cell r="P14">
            <v>414733.33177580812</v>
          </cell>
          <cell r="Q14">
            <v>415439.21321984549</v>
          </cell>
        </row>
        <row r="15">
          <cell r="A15" t="str">
            <v>E3</v>
          </cell>
          <cell r="B15">
            <v>296612.74778232421</v>
          </cell>
          <cell r="C15">
            <v>282164.56709562615</v>
          </cell>
          <cell r="D15">
            <v>288082.37939084979</v>
          </cell>
          <cell r="E15">
            <v>280726.86216026725</v>
          </cell>
          <cell r="F15">
            <v>273559.11626293598</v>
          </cell>
          <cell r="G15">
            <v>266124.45050264586</v>
          </cell>
          <cell r="H15">
            <v>283725.54047746572</v>
          </cell>
          <cell r="I15">
            <v>277935.74976429297</v>
          </cell>
          <cell r="J15">
            <v>258781.59484665663</v>
          </cell>
          <cell r="K15">
            <v>241038.87164183529</v>
          </cell>
          <cell r="L15">
            <v>235530.0621861518</v>
          </cell>
          <cell r="M15">
            <v>216823.75730453554</v>
          </cell>
          <cell r="N15">
            <v>230819.48600259749</v>
          </cell>
          <cell r="O15">
            <v>254796.16646248827</v>
          </cell>
          <cell r="P15">
            <v>250015.49426163672</v>
          </cell>
          <cell r="Q15">
            <v>215679.46964417177</v>
          </cell>
        </row>
        <row r="16">
          <cell r="A16" t="str">
            <v>F1</v>
          </cell>
          <cell r="B16">
            <v>252253.15821083754</v>
          </cell>
          <cell r="C16">
            <v>219289.24907246151</v>
          </cell>
          <cell r="D16">
            <v>224575.60039726904</v>
          </cell>
          <cell r="E16">
            <v>222246.16920856302</v>
          </cell>
          <cell r="F16">
            <v>209412.60150326023</v>
          </cell>
          <cell r="G16">
            <v>230233.46208686655</v>
          </cell>
          <cell r="H16">
            <v>207803.80781938211</v>
          </cell>
          <cell r="I16">
            <v>196755.68647230952</v>
          </cell>
          <cell r="J16">
            <v>206786.64140567646</v>
          </cell>
          <cell r="K16">
            <v>207293.70656358634</v>
          </cell>
          <cell r="L16">
            <v>189068.9933136247</v>
          </cell>
          <cell r="M16">
            <v>172984.80175020476</v>
          </cell>
          <cell r="N16">
            <v>163009.65788113215</v>
          </cell>
          <cell r="O16">
            <v>158616.25488711434</v>
          </cell>
          <cell r="P16">
            <v>160221.42093266067</v>
          </cell>
          <cell r="Q16">
            <v>131470.60245591222</v>
          </cell>
        </row>
        <row r="17">
          <cell r="A17" t="str">
            <v>F2</v>
          </cell>
          <cell r="B17">
            <v>181273.67703370756</v>
          </cell>
          <cell r="C17">
            <v>153663.82781705758</v>
          </cell>
          <cell r="D17">
            <v>134888.29254643203</v>
          </cell>
          <cell r="E17">
            <v>126630.61819308506</v>
          </cell>
          <cell r="F17">
            <v>124463.75415474629</v>
          </cell>
          <cell r="G17">
            <v>132842.22658612425</v>
          </cell>
          <cell r="H17">
            <v>128430.9287659368</v>
          </cell>
          <cell r="I17">
            <v>124516.82596143048</v>
          </cell>
          <cell r="J17">
            <v>116949.90261473529</v>
          </cell>
          <cell r="K17">
            <v>109465.8551159918</v>
          </cell>
          <cell r="L17">
            <v>98851.975433255415</v>
          </cell>
          <cell r="M17">
            <v>82014.215171313204</v>
          </cell>
          <cell r="N17">
            <v>74872.638910167982</v>
          </cell>
          <cell r="O17">
            <v>71221.910299874085</v>
          </cell>
          <cell r="P17">
            <v>57100.474739733843</v>
          </cell>
          <cell r="Q17">
            <v>61101.074364048494</v>
          </cell>
        </row>
        <row r="18">
          <cell r="A18" t="str">
            <v>F3</v>
          </cell>
          <cell r="B18">
            <v>200999.74937126064</v>
          </cell>
          <cell r="C18">
            <v>189195.2568517552</v>
          </cell>
          <cell r="D18">
            <v>180423.70751917528</v>
          </cell>
          <cell r="E18">
            <v>180324.50550373193</v>
          </cell>
          <cell r="F18">
            <v>173416.70609539573</v>
          </cell>
          <cell r="G18">
            <v>174725.77334456303</v>
          </cell>
          <cell r="H18">
            <v>187616.17953499977</v>
          </cell>
          <cell r="I18">
            <v>186617.93134260291</v>
          </cell>
          <cell r="J18">
            <v>196121.53717912119</v>
          </cell>
          <cell r="K18">
            <v>180502.20863964708</v>
          </cell>
          <cell r="L18">
            <v>173058.50256915946</v>
          </cell>
          <cell r="M18">
            <v>180545.75138617589</v>
          </cell>
          <cell r="N18">
            <v>160985.30255063853</v>
          </cell>
          <cell r="O18">
            <v>154216.37432917694</v>
          </cell>
          <cell r="P18">
            <v>171580.0538154071</v>
          </cell>
          <cell r="Q18">
            <v>184704.29827351807</v>
          </cell>
        </row>
        <row r="19">
          <cell r="A19" t="str">
            <v>F4</v>
          </cell>
          <cell r="B19">
            <v>350394.2292442781</v>
          </cell>
          <cell r="C19">
            <v>342569.93669084128</v>
          </cell>
          <cell r="D19">
            <v>369297.01572957332</v>
          </cell>
          <cell r="E19">
            <v>365877.95136265038</v>
          </cell>
          <cell r="F19">
            <v>378255.59223754163</v>
          </cell>
          <cell r="G19">
            <v>371202.59058509738</v>
          </cell>
          <cell r="H19">
            <v>373194.69523113006</v>
          </cell>
          <cell r="I19">
            <v>400783.86716774729</v>
          </cell>
          <cell r="J19">
            <v>389771.18594270182</v>
          </cell>
          <cell r="K19">
            <v>395543.19016973145</v>
          </cell>
          <cell r="L19">
            <v>374130.51134048094</v>
          </cell>
          <cell r="M19">
            <v>341434.43138064246</v>
          </cell>
          <cell r="N19">
            <v>328261.90286873659</v>
          </cell>
          <cell r="O19">
            <v>318724.53803445562</v>
          </cell>
          <cell r="P19">
            <v>292786.88950036501</v>
          </cell>
          <cell r="Q19">
            <v>312997.28252655</v>
          </cell>
        </row>
        <row r="20">
          <cell r="A20" t="str">
            <v>F5</v>
          </cell>
          <cell r="B20">
            <v>390068.44319276587</v>
          </cell>
          <cell r="C20">
            <v>388687.95605358231</v>
          </cell>
          <cell r="D20">
            <v>387767.45358320064</v>
          </cell>
          <cell r="E20">
            <v>402897.53355918929</v>
          </cell>
          <cell r="F20">
            <v>398297.09444661275</v>
          </cell>
          <cell r="G20">
            <v>414803.6925559339</v>
          </cell>
          <cell r="H20">
            <v>413557.05532465794</v>
          </cell>
          <cell r="I20">
            <v>418010.79572345107</v>
          </cell>
          <cell r="J20">
            <v>434399.5974941699</v>
          </cell>
          <cell r="K20">
            <v>434937.82211524539</v>
          </cell>
          <cell r="L20">
            <v>437435.4712804645</v>
          </cell>
          <cell r="M20">
            <v>419420.63543012383</v>
          </cell>
          <cell r="N20">
            <v>417998.12290672591</v>
          </cell>
          <cell r="O20">
            <v>463637.42210001044</v>
          </cell>
          <cell r="P20">
            <v>441481.18496850645</v>
          </cell>
          <cell r="Q20">
            <v>384284.45967166964</v>
          </cell>
        </row>
        <row r="21">
          <cell r="A21" t="str">
            <v>F6</v>
          </cell>
          <cell r="B21">
            <v>120463.61969879283</v>
          </cell>
          <cell r="C21">
            <v>129985.23297944637</v>
          </cell>
          <cell r="D21">
            <v>135131.16366726111</v>
          </cell>
          <cell r="E21">
            <v>139966.03717779738</v>
          </cell>
          <cell r="F21">
            <v>133915.53508675791</v>
          </cell>
          <cell r="G21">
            <v>141353.50887942073</v>
          </cell>
          <cell r="H21">
            <v>141791.16435561795</v>
          </cell>
          <cell r="I21">
            <v>154342.67817163444</v>
          </cell>
          <cell r="J21">
            <v>161118.38489004501</v>
          </cell>
          <cell r="K21">
            <v>160497.73965157144</v>
          </cell>
          <cell r="L21">
            <v>163109.4900628812</v>
          </cell>
          <cell r="M21">
            <v>166358.74388405861</v>
          </cell>
          <cell r="N21">
            <v>166792.96653011383</v>
          </cell>
          <cell r="O21">
            <v>161172.9319963046</v>
          </cell>
          <cell r="P21">
            <v>172010.84675997039</v>
          </cell>
          <cell r="Q21">
            <v>194933.37433772921</v>
          </cell>
        </row>
        <row r="22">
          <cell r="A22" t="str">
            <v>G1</v>
          </cell>
          <cell r="B22">
            <v>61766.218507219346</v>
          </cell>
          <cell r="C22">
            <v>53079.497227587875</v>
          </cell>
          <cell r="D22">
            <v>58481.869746367323</v>
          </cell>
          <cell r="E22">
            <v>53867.975649779488</v>
          </cell>
          <cell r="F22">
            <v>45231.684741000296</v>
          </cell>
          <cell r="G22">
            <v>43595.367437366462</v>
          </cell>
          <cell r="H22">
            <v>38491.550567720318</v>
          </cell>
          <cell r="I22">
            <v>40463.066949059816</v>
          </cell>
          <cell r="J22">
            <v>38624.386504913105</v>
          </cell>
          <cell r="K22">
            <v>33298.334189546491</v>
          </cell>
          <cell r="L22">
            <v>32776.405906630345</v>
          </cell>
          <cell r="M22">
            <v>33061.6178722943</v>
          </cell>
          <cell r="N22">
            <v>33505.742908988039</v>
          </cell>
          <cell r="O22">
            <v>34834.565587237441</v>
          </cell>
          <cell r="P22">
            <v>38571.194097173699</v>
          </cell>
          <cell r="Q22">
            <v>36329.791083373842</v>
          </cell>
        </row>
        <row r="23">
          <cell r="A23" t="str">
            <v>G2</v>
          </cell>
          <cell r="B23">
            <v>238530.68397830473</v>
          </cell>
          <cell r="C23">
            <v>252115.21530602823</v>
          </cell>
          <cell r="D23">
            <v>242049.56597069383</v>
          </cell>
          <cell r="E23">
            <v>237517.59151012861</v>
          </cell>
          <cell r="F23">
            <v>234840.83801056683</v>
          </cell>
          <cell r="G23">
            <v>219052.7730008965</v>
          </cell>
          <cell r="H23">
            <v>216397.70679622659</v>
          </cell>
          <cell r="I23">
            <v>218257.66082491342</v>
          </cell>
          <cell r="J23">
            <v>239856.35487452726</v>
          </cell>
          <cell r="K23">
            <v>228372.16301133137</v>
          </cell>
          <cell r="L23">
            <v>225041.16182509743</v>
          </cell>
          <cell r="M23">
            <v>222124.28726842938</v>
          </cell>
          <cell r="N23">
            <v>216128.98168781772</v>
          </cell>
          <cell r="O23">
            <v>237117.51988124722</v>
          </cell>
          <cell r="P23">
            <v>196010.59906510232</v>
          </cell>
          <cell r="Q23">
            <v>195088.38108562224</v>
          </cell>
        </row>
        <row r="24">
          <cell r="A24" t="str">
            <v>H0</v>
          </cell>
          <cell r="B24">
            <v>1525536.5223497741</v>
          </cell>
          <cell r="C24">
            <v>1483993.8836194549</v>
          </cell>
          <cell r="D24">
            <v>1515534.3909854481</v>
          </cell>
          <cell r="E24">
            <v>1520308.2694815365</v>
          </cell>
          <cell r="F24">
            <v>1465197.4421520957</v>
          </cell>
          <cell r="G24">
            <v>1424859.4057181855</v>
          </cell>
          <cell r="H24">
            <v>1439792.76332761</v>
          </cell>
          <cell r="I24">
            <v>1488909.3015281032</v>
          </cell>
          <cell r="J24">
            <v>1492874.2447561442</v>
          </cell>
          <cell r="K24">
            <v>1544790.1495431219</v>
          </cell>
          <cell r="L24">
            <v>1526026.8462844393</v>
          </cell>
          <cell r="M24">
            <v>1534384.4512485273</v>
          </cell>
          <cell r="N24">
            <v>1534789.6784052178</v>
          </cell>
          <cell r="O24">
            <v>1611742.3711651803</v>
          </cell>
          <cell r="P24">
            <v>1647830.853482479</v>
          </cell>
          <cell r="Q24">
            <v>1756529.4273963091</v>
          </cell>
        </row>
        <row r="25">
          <cell r="A25" t="str">
            <v>J1</v>
          </cell>
          <cell r="B25">
            <v>427514.64695842238</v>
          </cell>
          <cell r="C25">
            <v>434161.71717689058</v>
          </cell>
          <cell r="D25">
            <v>418523.16014044796</v>
          </cell>
          <cell r="E25">
            <v>408676.08744656265</v>
          </cell>
          <cell r="F25">
            <v>426568.98666094855</v>
          </cell>
          <cell r="G25">
            <v>421316.33204416698</v>
          </cell>
          <cell r="H25">
            <v>428734.58946045075</v>
          </cell>
          <cell r="I25">
            <v>425330.64552188566</v>
          </cell>
          <cell r="J25">
            <v>435238.61171896342</v>
          </cell>
          <cell r="K25">
            <v>446954.44205703319</v>
          </cell>
          <cell r="L25">
            <v>436276.08207567269</v>
          </cell>
          <cell r="M25">
            <v>450850.42145737394</v>
          </cell>
          <cell r="N25">
            <v>455058.66762023245</v>
          </cell>
          <cell r="O25">
            <v>432218.41832466942</v>
          </cell>
          <cell r="P25">
            <v>487412.22617688135</v>
          </cell>
          <cell r="Q25">
            <v>470125.10666438524</v>
          </cell>
        </row>
        <row r="26">
          <cell r="A26" t="str">
            <v>J2</v>
          </cell>
          <cell r="B26">
            <v>946503.14891315927</v>
          </cell>
          <cell r="C26">
            <v>918079.32733991451</v>
          </cell>
          <cell r="D26">
            <v>947853.22917500348</v>
          </cell>
          <cell r="E26">
            <v>994887.96586814034</v>
          </cell>
          <cell r="F26">
            <v>957144.71131335746</v>
          </cell>
          <cell r="G26">
            <v>974151.38059085689</v>
          </cell>
          <cell r="H26">
            <v>934096.10791205533</v>
          </cell>
          <cell r="I26">
            <v>934890.30783073092</v>
          </cell>
          <cell r="J26">
            <v>972806.14852839336</v>
          </cell>
          <cell r="K26">
            <v>997561.83544097969</v>
          </cell>
          <cell r="L26">
            <v>994155.72451578465</v>
          </cell>
          <cell r="M26">
            <v>1000561.8966856196</v>
          </cell>
          <cell r="N26">
            <v>1014253.4826746297</v>
          </cell>
          <cell r="O26">
            <v>1037192.0272098152</v>
          </cell>
          <cell r="P26">
            <v>1035641.9477443541</v>
          </cell>
          <cell r="Q26">
            <v>1014753.1601461614</v>
          </cell>
        </row>
        <row r="27">
          <cell r="A27" t="str">
            <v>J3</v>
          </cell>
          <cell r="B27">
            <v>1744117.5609726501</v>
          </cell>
          <cell r="C27">
            <v>1744501.7790368653</v>
          </cell>
          <cell r="D27">
            <v>1751284.2496907043</v>
          </cell>
          <cell r="E27">
            <v>1760787.2288991732</v>
          </cell>
          <cell r="F27">
            <v>1730256.6400176636</v>
          </cell>
          <cell r="G27">
            <v>1746355.5358791053</v>
          </cell>
          <cell r="H27">
            <v>1793026.2087016017</v>
          </cell>
          <cell r="I27">
            <v>1833690.9687727999</v>
          </cell>
          <cell r="J27">
            <v>1841875.7229761714</v>
          </cell>
          <cell r="K27">
            <v>1849908.221659471</v>
          </cell>
          <cell r="L27">
            <v>1799519.2755834879</v>
          </cell>
          <cell r="M27">
            <v>1821206.325228015</v>
          </cell>
          <cell r="N27">
            <v>1802686.9041512031</v>
          </cell>
          <cell r="O27">
            <v>1830703.3772501051</v>
          </cell>
          <cell r="P27">
            <v>1965991.7279008182</v>
          </cell>
          <cell r="Q27">
            <v>1881224.2717061276</v>
          </cell>
        </row>
        <row r="28">
          <cell r="A28" t="str">
            <v>K0</v>
          </cell>
          <cell r="B28">
            <v>811334.23240904254</v>
          </cell>
          <cell r="C28">
            <v>819000.39953694004</v>
          </cell>
          <cell r="D28">
            <v>818332.98877570673</v>
          </cell>
          <cell r="E28">
            <v>836097.68423413869</v>
          </cell>
          <cell r="F28">
            <v>838950.97777859098</v>
          </cell>
          <cell r="G28">
            <v>862570.20105584944</v>
          </cell>
          <cell r="H28">
            <v>866708.30920186033</v>
          </cell>
          <cell r="I28">
            <v>933872.04937045672</v>
          </cell>
          <cell r="J28">
            <v>989088.88880897313</v>
          </cell>
          <cell r="K28">
            <v>1025946.4512257233</v>
          </cell>
          <cell r="L28">
            <v>1027743.7166137958</v>
          </cell>
          <cell r="M28">
            <v>1065748.0337821473</v>
          </cell>
          <cell r="N28">
            <v>1047643.3732638379</v>
          </cell>
          <cell r="O28">
            <v>1035670.9609436736</v>
          </cell>
          <cell r="P28">
            <v>1135075.124370113</v>
          </cell>
          <cell r="Q28">
            <v>1158368.2257520393</v>
          </cell>
        </row>
        <row r="29">
          <cell r="A29" t="str">
            <v>L0</v>
          </cell>
          <cell r="B29">
            <v>747849.83787834016</v>
          </cell>
          <cell r="C29">
            <v>725901.81997043686</v>
          </cell>
          <cell r="D29">
            <v>725415.61029255285</v>
          </cell>
          <cell r="E29">
            <v>717164.57030994585</v>
          </cell>
          <cell r="F29">
            <v>697767.21426343243</v>
          </cell>
          <cell r="G29">
            <v>713788.22553287866</v>
          </cell>
          <cell r="H29">
            <v>720569.12039107899</v>
          </cell>
          <cell r="I29">
            <v>717869.92072696635</v>
          </cell>
          <cell r="J29">
            <v>723213.69930472469</v>
          </cell>
          <cell r="K29">
            <v>725547.88178146095</v>
          </cell>
          <cell r="L29">
            <v>736414.04144332407</v>
          </cell>
          <cell r="M29">
            <v>680545.03787507035</v>
          </cell>
          <cell r="N29">
            <v>746307.0081429584</v>
          </cell>
          <cell r="O29">
            <v>794874.03595615365</v>
          </cell>
          <cell r="P29">
            <v>817449.10446516005</v>
          </cell>
          <cell r="Q29">
            <v>789273.78295237443</v>
          </cell>
        </row>
        <row r="30">
          <cell r="A30" t="str">
            <v>M0</v>
          </cell>
          <cell r="B30">
            <v>248963.07755586613</v>
          </cell>
          <cell r="C30">
            <v>233973.82098718983</v>
          </cell>
          <cell r="D30">
            <v>213765.96296753763</v>
          </cell>
          <cell r="E30">
            <v>215250.26039022492</v>
          </cell>
          <cell r="F30">
            <v>224614.83796841852</v>
          </cell>
          <cell r="G30">
            <v>227585.9637757843</v>
          </cell>
          <cell r="H30">
            <v>228814.28810084306</v>
          </cell>
          <cell r="I30">
            <v>245049.13799590533</v>
          </cell>
          <cell r="J30">
            <v>258066.16458892002</v>
          </cell>
          <cell r="K30">
            <v>273522.56138658826</v>
          </cell>
          <cell r="L30">
            <v>290378.00182442926</v>
          </cell>
          <cell r="M30">
            <v>310050.02240760537</v>
          </cell>
          <cell r="N30">
            <v>342476.9114633578</v>
          </cell>
          <cell r="O30">
            <v>356971.05602196418</v>
          </cell>
          <cell r="P30">
            <v>358532.35379160172</v>
          </cell>
          <cell r="Q30">
            <v>384149.25270502333</v>
          </cell>
        </row>
        <row r="31">
          <cell r="A31" t="str">
            <v>N1</v>
          </cell>
          <cell r="B31">
            <v>474000.00000000303</v>
          </cell>
          <cell r="C31">
            <v>476635.92858657055</v>
          </cell>
          <cell r="D31">
            <v>474586.1031377138</v>
          </cell>
          <cell r="E31">
            <v>461000.0000000018</v>
          </cell>
          <cell r="F31">
            <v>457735.15023034078</v>
          </cell>
          <cell r="G31">
            <v>462831.73216581065</v>
          </cell>
          <cell r="H31">
            <v>474490.63629485492</v>
          </cell>
          <cell r="I31">
            <v>481475.02779026167</v>
          </cell>
          <cell r="J31">
            <v>509045.59050719865</v>
          </cell>
          <cell r="K31">
            <v>498227.81607278914</v>
          </cell>
          <cell r="L31">
            <v>496326.0006226672</v>
          </cell>
          <cell r="M31">
            <v>481832.78964830656</v>
          </cell>
          <cell r="N31">
            <v>491866.80062742723</v>
          </cell>
          <cell r="O31">
            <v>447108.70908596186</v>
          </cell>
          <cell r="P31">
            <v>422668.23008907231</v>
          </cell>
          <cell r="Q31">
            <v>416646.0983080194</v>
          </cell>
        </row>
        <row r="32">
          <cell r="A32" t="str">
            <v>N2</v>
          </cell>
          <cell r="B32">
            <v>913644.92590021971</v>
          </cell>
          <cell r="C32">
            <v>930097.26579410699</v>
          </cell>
          <cell r="D32">
            <v>924032.1836346793</v>
          </cell>
          <cell r="E32">
            <v>895941.6782252508</v>
          </cell>
          <cell r="F32">
            <v>909729.94480907323</v>
          </cell>
          <cell r="G32">
            <v>934773.00035784394</v>
          </cell>
          <cell r="H32">
            <v>1030762.939891397</v>
          </cell>
          <cell r="I32">
            <v>1084632.8176015338</v>
          </cell>
          <cell r="J32">
            <v>1154870.1159417517</v>
          </cell>
          <cell r="K32">
            <v>1232014.4717512738</v>
          </cell>
          <cell r="L32">
            <v>1243310.7685046997</v>
          </cell>
          <cell r="M32">
            <v>1281703.0310568563</v>
          </cell>
          <cell r="N32">
            <v>1299789.9294195073</v>
          </cell>
          <cell r="O32">
            <v>1310570.5101360627</v>
          </cell>
          <cell r="P32">
            <v>1295825.2273361734</v>
          </cell>
          <cell r="Q32">
            <v>1391570.6932667948</v>
          </cell>
        </row>
        <row r="33">
          <cell r="A33" t="str">
            <v>N3</v>
          </cell>
          <cell r="B33">
            <v>689769.23320501042</v>
          </cell>
          <cell r="C33">
            <v>740424.86466814275</v>
          </cell>
          <cell r="D33">
            <v>820526.08517201163</v>
          </cell>
          <cell r="E33">
            <v>875911.87434669794</v>
          </cell>
          <cell r="F33">
            <v>934111.16090792802</v>
          </cell>
          <cell r="G33">
            <v>1036170.7517386874</v>
          </cell>
          <cell r="H33">
            <v>1096926.8020492422</v>
          </cell>
          <cell r="I33">
            <v>1236210.7460284405</v>
          </cell>
          <cell r="J33">
            <v>1301711.7697489008</v>
          </cell>
          <cell r="K33">
            <v>1290618.9069874019</v>
          </cell>
          <cell r="L33">
            <v>1211961.0547071788</v>
          </cell>
          <cell r="M33">
            <v>1231870.6657722972</v>
          </cell>
          <cell r="N33">
            <v>1292078.7928112391</v>
          </cell>
          <cell r="O33">
            <v>1370636.1860065637</v>
          </cell>
          <cell r="P33">
            <v>1408483.6007932213</v>
          </cell>
          <cell r="Q33">
            <v>1397851.4270659892</v>
          </cell>
        </row>
        <row r="34">
          <cell r="A34" t="str">
            <v>N4</v>
          </cell>
          <cell r="B34">
            <v>121729.95408607955</v>
          </cell>
          <cell r="C34">
            <v>130136.08471005289</v>
          </cell>
          <cell r="D34">
            <v>149577.80678804888</v>
          </cell>
          <cell r="E34">
            <v>145180.62517370019</v>
          </cell>
          <cell r="F34">
            <v>139174.17384600698</v>
          </cell>
          <cell r="G34">
            <v>138925.04950269309</v>
          </cell>
          <cell r="H34">
            <v>139677.44713982544</v>
          </cell>
          <cell r="I34">
            <v>137225.11723779709</v>
          </cell>
          <cell r="J34">
            <v>143714.18696297592</v>
          </cell>
          <cell r="K34">
            <v>142625.39274034483</v>
          </cell>
          <cell r="L34">
            <v>136274.32273440366</v>
          </cell>
          <cell r="M34">
            <v>131537.73087921215</v>
          </cell>
          <cell r="N34">
            <v>129268.60196678196</v>
          </cell>
          <cell r="O34">
            <v>131403.54825372665</v>
          </cell>
          <cell r="P34">
            <v>125340.48005354361</v>
          </cell>
          <cell r="Q34">
            <v>146294.48322930717</v>
          </cell>
        </row>
        <row r="35">
          <cell r="A35" t="str">
            <v>P1</v>
          </cell>
          <cell r="B35">
            <v>743963.76846379938</v>
          </cell>
          <cell r="C35">
            <v>757700.70758388867</v>
          </cell>
          <cell r="D35">
            <v>757467.4386954566</v>
          </cell>
          <cell r="E35">
            <v>744125.4875484833</v>
          </cell>
          <cell r="F35">
            <v>753047.5014350249</v>
          </cell>
          <cell r="G35">
            <v>753174.17215781379</v>
          </cell>
          <cell r="H35">
            <v>794634.92173212534</v>
          </cell>
          <cell r="I35">
            <v>825797.10694643762</v>
          </cell>
          <cell r="J35">
            <v>840261.03158340824</v>
          </cell>
          <cell r="K35">
            <v>816985.92393550614</v>
          </cell>
          <cell r="L35">
            <v>798695.8148934904</v>
          </cell>
          <cell r="M35">
            <v>829490.21819544851</v>
          </cell>
          <cell r="N35">
            <v>843035.61766976805</v>
          </cell>
          <cell r="O35">
            <v>904650.35320762708</v>
          </cell>
          <cell r="P35">
            <v>867774.21266771725</v>
          </cell>
          <cell r="Q35">
            <v>864606.59211670631</v>
          </cell>
        </row>
        <row r="36">
          <cell r="A36" t="str">
            <v>P2</v>
          </cell>
          <cell r="B36">
            <v>293781.49927032331</v>
          </cell>
          <cell r="C36">
            <v>288954.44792212849</v>
          </cell>
          <cell r="D36">
            <v>319635.76057962311</v>
          </cell>
          <cell r="E36">
            <v>323690.86496760068</v>
          </cell>
          <cell r="F36">
            <v>328588.20812036673</v>
          </cell>
          <cell r="G36">
            <v>345748.48454725626</v>
          </cell>
          <cell r="H36">
            <v>339433.57084714586</v>
          </cell>
          <cell r="I36">
            <v>372413.4629280091</v>
          </cell>
          <cell r="J36">
            <v>376740.23953465867</v>
          </cell>
          <cell r="K36">
            <v>382211.16635169834</v>
          </cell>
          <cell r="L36">
            <v>373819.89853124332</v>
          </cell>
          <cell r="M36">
            <v>411370.04740546201</v>
          </cell>
          <cell r="N36">
            <v>418892.30330047081</v>
          </cell>
          <cell r="O36">
            <v>436140.00476688636</v>
          </cell>
          <cell r="P36">
            <v>455657.41933879122</v>
          </cell>
          <cell r="Q36">
            <v>436017.64832049794</v>
          </cell>
        </row>
        <row r="37">
          <cell r="A37" t="str">
            <v>P3</v>
          </cell>
          <cell r="B37">
            <v>846999.99999999895</v>
          </cell>
          <cell r="C37">
            <v>782691.98381684348</v>
          </cell>
          <cell r="D37">
            <v>794458.1811198208</v>
          </cell>
          <cell r="E37">
            <v>820999.99999999639</v>
          </cell>
          <cell r="F37">
            <v>878760.1930287471</v>
          </cell>
          <cell r="G37">
            <v>873987.35403761256</v>
          </cell>
          <cell r="H37">
            <v>910306.44381562411</v>
          </cell>
          <cell r="I37">
            <v>899624.52043751325</v>
          </cell>
          <cell r="J37">
            <v>919455.12800094695</v>
          </cell>
          <cell r="K37">
            <v>926348.6986216082</v>
          </cell>
          <cell r="L37">
            <v>889247.48575424892</v>
          </cell>
          <cell r="M37">
            <v>899573.71430530923</v>
          </cell>
          <cell r="N37">
            <v>879098.45125837973</v>
          </cell>
          <cell r="O37">
            <v>851718.63785149355</v>
          </cell>
          <cell r="P37">
            <v>877093.78160424635</v>
          </cell>
          <cell r="Q37">
            <v>901346.94189014356</v>
          </cell>
        </row>
        <row r="38">
          <cell r="A38" t="str">
            <v>Q1</v>
          </cell>
          <cell r="B38">
            <v>1594732.249380664</v>
          </cell>
          <cell r="C38">
            <v>1579301.7042132616</v>
          </cell>
          <cell r="D38">
            <v>1625651.6935621398</v>
          </cell>
          <cell r="E38">
            <v>1633418.5619434593</v>
          </cell>
          <cell r="F38">
            <v>1619105.2288045448</v>
          </cell>
          <cell r="G38">
            <v>1684893.2380711967</v>
          </cell>
          <cell r="H38">
            <v>1684090.3673169706</v>
          </cell>
          <cell r="I38">
            <v>1706748.5418432895</v>
          </cell>
          <cell r="J38">
            <v>1730497.9524114626</v>
          </cell>
          <cell r="K38">
            <v>1766774.7749077168</v>
          </cell>
          <cell r="L38">
            <v>1748251.6942098415</v>
          </cell>
          <cell r="M38">
            <v>1740080.6638836314</v>
          </cell>
          <cell r="N38">
            <v>1774503.4338607513</v>
          </cell>
          <cell r="O38">
            <v>1759286.0409656435</v>
          </cell>
          <cell r="P38">
            <v>1711241.9172719219</v>
          </cell>
          <cell r="Q38">
            <v>1757880.2624290248</v>
          </cell>
        </row>
        <row r="39">
          <cell r="A39" t="str">
            <v>Q2</v>
          </cell>
          <cell r="B39">
            <v>1494144.9918926973</v>
          </cell>
          <cell r="C39">
            <v>1518780.2295958786</v>
          </cell>
          <cell r="D39">
            <v>1546875.4859029548</v>
          </cell>
          <cell r="E39">
            <v>1575786.731049696</v>
          </cell>
          <cell r="F39">
            <v>1566900.9698719105</v>
          </cell>
          <cell r="G39">
            <v>1541060.7125507817</v>
          </cell>
          <cell r="H39">
            <v>1560233.1524030769</v>
          </cell>
          <cell r="I39">
            <v>1554541.5518539173</v>
          </cell>
          <cell r="J39">
            <v>1546820.1758448323</v>
          </cell>
          <cell r="K39">
            <v>1544493.4207560106</v>
          </cell>
          <cell r="L39">
            <v>1627830.2193988934</v>
          </cell>
          <cell r="M39">
            <v>1587242.7694066984</v>
          </cell>
          <cell r="N39">
            <v>1623044.0464080512</v>
          </cell>
          <cell r="O39">
            <v>1677046.0386187206</v>
          </cell>
          <cell r="P39">
            <v>1698571.7634034101</v>
          </cell>
          <cell r="Q39">
            <v>1760561.7146630655</v>
          </cell>
        </row>
        <row r="40">
          <cell r="A40" t="str">
            <v>Q3</v>
          </cell>
          <cell r="B40">
            <v>687790.50128678174</v>
          </cell>
          <cell r="C40">
            <v>931137.84271386848</v>
          </cell>
          <cell r="D40">
            <v>1001531.423857978</v>
          </cell>
          <cell r="E40">
            <v>1012660.57100893</v>
          </cell>
          <cell r="F40">
            <v>1035623.7367931702</v>
          </cell>
          <cell r="G40">
            <v>1096992.570070731</v>
          </cell>
          <cell r="H40">
            <v>1129982.1504108231</v>
          </cell>
          <cell r="I40">
            <v>1208600.6779663842</v>
          </cell>
          <cell r="J40">
            <v>1276854.3973965303</v>
          </cell>
          <cell r="K40">
            <v>1324015.8536617367</v>
          </cell>
          <cell r="L40">
            <v>1227459.5627135087</v>
          </cell>
          <cell r="M40">
            <v>1367668.7057663212</v>
          </cell>
          <cell r="N40">
            <v>1391030.5652431617</v>
          </cell>
          <cell r="O40">
            <v>1372992.3437586271</v>
          </cell>
          <cell r="P40">
            <v>1423926.2775889649</v>
          </cell>
          <cell r="Q40">
            <v>1433578.5842085357</v>
          </cell>
        </row>
        <row r="41">
          <cell r="A41" t="str">
            <v>R1</v>
          </cell>
          <cell r="B41">
            <v>2598000</v>
          </cell>
          <cell r="C41">
            <v>2571000.0000000284</v>
          </cell>
          <cell r="D41">
            <v>2549999.9999999646</v>
          </cell>
          <cell r="E41">
            <v>2588749.7652724958</v>
          </cell>
          <cell r="F41">
            <v>2493000.0000000126</v>
          </cell>
          <cell r="G41">
            <v>2502000</v>
          </cell>
          <cell r="H41">
            <v>2392578.896291465</v>
          </cell>
          <cell r="I41">
            <v>2478455.5630436884</v>
          </cell>
          <cell r="J41">
            <v>2400853.7162072966</v>
          </cell>
          <cell r="K41">
            <v>2393365.4749768348</v>
          </cell>
          <cell r="L41">
            <v>2329468.7026368566</v>
          </cell>
          <cell r="M41">
            <v>2365832.6788770268</v>
          </cell>
          <cell r="N41">
            <v>2414788.2970386744</v>
          </cell>
          <cell r="O41">
            <v>2403103.0340858125</v>
          </cell>
          <cell r="P41">
            <v>2553204.8001172729</v>
          </cell>
          <cell r="Q41">
            <v>2642458.5292954482</v>
          </cell>
        </row>
        <row r="42">
          <cell r="A42" t="str">
            <v>R2</v>
          </cell>
          <cell r="B42">
            <v>253665.97550051395</v>
          </cell>
          <cell r="C42">
            <v>255409.67308663524</v>
          </cell>
          <cell r="D42">
            <v>271536.8833222778</v>
          </cell>
          <cell r="E42">
            <v>282477.98237913835</v>
          </cell>
          <cell r="F42">
            <v>295576.65440032055</v>
          </cell>
          <cell r="G42">
            <v>281621.32845638244</v>
          </cell>
          <cell r="H42">
            <v>276032.67173225171</v>
          </cell>
          <cell r="I42">
            <v>283054.71818029514</v>
          </cell>
          <cell r="J42">
            <v>295384.09421834699</v>
          </cell>
          <cell r="K42">
            <v>306049.39136324113</v>
          </cell>
          <cell r="L42">
            <v>304270.02283330337</v>
          </cell>
          <cell r="M42">
            <v>304831.29504724429</v>
          </cell>
          <cell r="N42">
            <v>308698.4217415023</v>
          </cell>
          <cell r="O42">
            <v>307549.32318032597</v>
          </cell>
          <cell r="P42">
            <v>328004.96906254988</v>
          </cell>
          <cell r="Q42">
            <v>327115.46556138049</v>
          </cell>
        </row>
        <row r="43">
          <cell r="A43" t="str">
            <v>ZZ</v>
          </cell>
          <cell r="B43">
            <v>32964.191213361206</v>
          </cell>
          <cell r="C43">
            <v>13000.000000006246</v>
          </cell>
          <cell r="D43">
            <v>13548.4452445592</v>
          </cell>
          <cell r="E43">
            <v>8809.1814824911398</v>
          </cell>
          <cell r="F43">
            <v>8653.4896609046755</v>
          </cell>
          <cell r="G43">
            <v>8000.0000000204964</v>
          </cell>
          <cell r="H43">
            <v>6346.5658371126774</v>
          </cell>
          <cell r="I43">
            <v>10232.755865154097</v>
          </cell>
          <cell r="J43">
            <v>5458.3492534697834</v>
          </cell>
          <cell r="K43">
            <v>3999.9999998809726</v>
          </cell>
        </row>
      </sheetData>
      <sheetData sheetId="1">
        <row r="2">
          <cell r="A2" t="str">
            <v>01</v>
          </cell>
          <cell r="E2" t="str">
            <v>A0 Agriculture sylviculture pêche</v>
          </cell>
        </row>
        <row r="3">
          <cell r="A3" t="str">
            <v>02</v>
          </cell>
          <cell r="E3" t="str">
            <v>B0 Industries agricoles et alimentaires</v>
          </cell>
        </row>
        <row r="4">
          <cell r="A4" t="str">
            <v>03</v>
          </cell>
          <cell r="E4" t="str">
            <v>C1 Habillement cuir</v>
          </cell>
        </row>
        <row r="5">
          <cell r="A5" t="str">
            <v>04</v>
          </cell>
          <cell r="E5" t="str">
            <v>C2 Edition imprimerie reproduction</v>
          </cell>
        </row>
        <row r="6">
          <cell r="A6" t="str">
            <v>05</v>
          </cell>
          <cell r="E6" t="str">
            <v>C3 Pharmacie parfumerie entretien</v>
          </cell>
        </row>
        <row r="7">
          <cell r="A7" t="str">
            <v>06</v>
          </cell>
          <cell r="E7" t="str">
            <v>C4 Equipements du foyer</v>
          </cell>
        </row>
        <row r="8">
          <cell r="A8" t="str">
            <v>07</v>
          </cell>
          <cell r="E8" t="str">
            <v>D0 Industrie automobile</v>
          </cell>
        </row>
        <row r="9">
          <cell r="A9" t="str">
            <v>08</v>
          </cell>
          <cell r="E9" t="str">
            <v>E1 Const. navale aéronautique et ferroviaire</v>
          </cell>
        </row>
        <row r="10">
          <cell r="A10" t="str">
            <v>09</v>
          </cell>
          <cell r="E10" t="str">
            <v>E2 Equipements mécaniques</v>
          </cell>
        </row>
        <row r="11">
          <cell r="A11" t="str">
            <v>10</v>
          </cell>
          <cell r="E11" t="str">
            <v>E3 Equipements électriques et électroniques</v>
          </cell>
        </row>
        <row r="12">
          <cell r="A12" t="str">
            <v>11</v>
          </cell>
          <cell r="E12" t="str">
            <v>F1 Ind. des produits minéraux</v>
          </cell>
        </row>
        <row r="13">
          <cell r="A13" t="str">
            <v>12</v>
          </cell>
          <cell r="E13" t="str">
            <v>F2 Ind. textile</v>
          </cell>
        </row>
        <row r="14">
          <cell r="A14" t="str">
            <v>13</v>
          </cell>
          <cell r="E14" t="str">
            <v>F3 Ind. bois et papier</v>
          </cell>
        </row>
        <row r="15">
          <cell r="A15" t="str">
            <v>14</v>
          </cell>
          <cell r="E15" t="str">
            <v>F4 Chimie caoutchouc plastiques</v>
          </cell>
        </row>
        <row r="16">
          <cell r="A16" t="str">
            <v>15</v>
          </cell>
          <cell r="E16" t="str">
            <v>F5 Métallurgie et transformation des métaux</v>
          </cell>
        </row>
        <row r="17">
          <cell r="A17" t="str">
            <v>16</v>
          </cell>
          <cell r="E17" t="str">
            <v>F6 Composants électriques et électroniques</v>
          </cell>
        </row>
        <row r="18">
          <cell r="A18" t="str">
            <v>17</v>
          </cell>
          <cell r="E18" t="str">
            <v>G1 Production de combustibles et carburants</v>
          </cell>
        </row>
        <row r="19">
          <cell r="A19" t="str">
            <v>18</v>
          </cell>
          <cell r="E19" t="str">
            <v>G2 Eau gaz électricité</v>
          </cell>
        </row>
        <row r="20">
          <cell r="A20" t="str">
            <v>19</v>
          </cell>
          <cell r="E20" t="str">
            <v>H0 Construction</v>
          </cell>
        </row>
        <row r="21">
          <cell r="A21" t="str">
            <v>20</v>
          </cell>
          <cell r="E21" t="str">
            <v>J1 Commerce et réparation automobile</v>
          </cell>
        </row>
        <row r="22">
          <cell r="A22" t="str">
            <v>21</v>
          </cell>
          <cell r="E22" t="str">
            <v>J2 Commerce de gros</v>
          </cell>
        </row>
        <row r="23">
          <cell r="A23" t="str">
            <v>22</v>
          </cell>
          <cell r="E23" t="str">
            <v>J3 Commerce de détail, réparations</v>
          </cell>
        </row>
        <row r="24">
          <cell r="A24" t="str">
            <v>23</v>
          </cell>
          <cell r="E24" t="str">
            <v>K0 Transports</v>
          </cell>
        </row>
        <row r="25">
          <cell r="A25" t="str">
            <v>24</v>
          </cell>
          <cell r="E25" t="str">
            <v>L0 Activités financières</v>
          </cell>
        </row>
        <row r="26">
          <cell r="A26" t="str">
            <v>25</v>
          </cell>
          <cell r="E26" t="str">
            <v>M0 Activités immobilières</v>
          </cell>
        </row>
        <row r="27">
          <cell r="A27" t="str">
            <v>26</v>
          </cell>
          <cell r="E27" t="str">
            <v>N1 Postes et télécom</v>
          </cell>
        </row>
        <row r="28">
          <cell r="A28" t="str">
            <v>27</v>
          </cell>
          <cell r="E28" t="str">
            <v>N2 Conseils et assistance</v>
          </cell>
        </row>
        <row r="29">
          <cell r="A29" t="str">
            <v>28</v>
          </cell>
          <cell r="E29" t="str">
            <v>N3 services opérationnels</v>
          </cell>
        </row>
        <row r="30">
          <cell r="A30" t="str">
            <v>29</v>
          </cell>
          <cell r="E30" t="str">
            <v>N4 Recherche et développement</v>
          </cell>
        </row>
        <row r="31">
          <cell r="A31" t="str">
            <v>30</v>
          </cell>
          <cell r="E31" t="str">
            <v>P1 Hôtels et restaurants</v>
          </cell>
        </row>
        <row r="32">
          <cell r="E32" t="str">
            <v>P2 Act. récréatives culturelles et sportives</v>
          </cell>
        </row>
        <row r="33">
          <cell r="E33" t="str">
            <v>P3 Services personnels et domestiques</v>
          </cell>
        </row>
        <row r="34">
          <cell r="E34" t="str">
            <v>Q1 Education</v>
          </cell>
        </row>
        <row r="35">
          <cell r="E35" t="str">
            <v>Q2 Santé</v>
          </cell>
        </row>
        <row r="36">
          <cell r="E36" t="str">
            <v>Q3 Action sociale</v>
          </cell>
        </row>
        <row r="37">
          <cell r="E37" t="str">
            <v>R1 Administration publique</v>
          </cell>
        </row>
        <row r="38">
          <cell r="E38" t="str">
            <v>R2 Act. associatives et extra-territoriales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S"/>
    </sheetNames>
    <sheetDataSet>
      <sheetData sheetId="0">
        <row r="4">
          <cell r="A4" t="str">
            <v>Fap87</v>
          </cell>
          <cell r="B4" t="str">
            <v>nFapL</v>
          </cell>
          <cell r="C4" t="str">
            <v>pcsL</v>
          </cell>
          <cell r="D4" t="str">
            <v>Effectifs 2008-2010
(milliers)</v>
          </cell>
          <cell r="E4" t="str">
            <v>2003</v>
          </cell>
          <cell r="F4" t="str">
            <v>2004</v>
          </cell>
          <cell r="G4" t="str">
            <v>2005</v>
          </cell>
          <cell r="H4" t="str">
            <v>2006</v>
          </cell>
          <cell r="I4" t="str">
            <v>2007</v>
          </cell>
          <cell r="J4" t="str">
            <v>2008</v>
          </cell>
          <cell r="K4" t="str">
            <v>2009</v>
          </cell>
          <cell r="L4" t="str">
            <v>2010</v>
          </cell>
        </row>
        <row r="5">
          <cell r="A5" t="str">
            <v>A0Z</v>
          </cell>
          <cell r="B5" t="str">
            <v>A0Z00 : Agriculteurs indépendants</v>
          </cell>
          <cell r="C5" t="str">
            <v>111a : Agriculteurs sur petite exploitation de céréales-grandes cultures</v>
          </cell>
          <cell r="D5">
            <v>43271.909915654753</v>
          </cell>
          <cell r="E5">
            <v>63784.861388551399</v>
          </cell>
          <cell r="F5">
            <v>57052.264287156388</v>
          </cell>
          <cell r="G5">
            <v>54558.974825698337</v>
          </cell>
          <cell r="H5">
            <v>64099.091382343555</v>
          </cell>
          <cell r="I5">
            <v>54049.139091883771</v>
          </cell>
          <cell r="J5">
            <v>46540.942213057926</v>
          </cell>
          <cell r="K5">
            <v>42387.432789365535</v>
          </cell>
          <cell r="L5">
            <v>40887.354744540811</v>
          </cell>
        </row>
        <row r="6">
          <cell r="A6" t="str">
            <v>A0Z</v>
          </cell>
          <cell r="B6" t="str">
            <v>A0Z00 : Agriculteurs indépendants</v>
          </cell>
          <cell r="C6" t="str">
            <v>111f : Agriculteurs sur petite exploitation sans orientation dominante</v>
          </cell>
          <cell r="D6">
            <v>37432.977064616651</v>
          </cell>
          <cell r="E6">
            <v>91037.635696501355</v>
          </cell>
          <cell r="F6">
            <v>73226.448666213473</v>
          </cell>
          <cell r="G6">
            <v>75892.033391541161</v>
          </cell>
          <cell r="H6">
            <v>87419.257349194915</v>
          </cell>
          <cell r="I6">
            <v>66609.970156429161</v>
          </cell>
          <cell r="J6">
            <v>52499.346310759305</v>
          </cell>
          <cell r="K6">
            <v>30203.619943337548</v>
          </cell>
          <cell r="L6">
            <v>29595.964939753103</v>
          </cell>
        </row>
        <row r="7">
          <cell r="A7" t="str">
            <v>A0Z</v>
          </cell>
          <cell r="B7" t="str">
            <v>A0Z00 : Agriculteurs indépendants</v>
          </cell>
          <cell r="C7" t="str">
            <v>121a : Agriculteurs sur moyenne exploitation de céréales-grandes cultures</v>
          </cell>
          <cell r="D7">
            <v>9912.5944423102028</v>
          </cell>
          <cell r="E7">
            <v>27535.898580058689</v>
          </cell>
          <cell r="F7">
            <v>19648.317881780844</v>
          </cell>
          <cell r="G7">
            <v>10910.682934871038</v>
          </cell>
          <cell r="H7">
            <v>9210.3900053478883</v>
          </cell>
          <cell r="I7">
            <v>8842.6401006867327</v>
          </cell>
          <cell r="J7">
            <v>11590.833194952349</v>
          </cell>
          <cell r="K7">
            <v>9555.4895271590758</v>
          </cell>
          <cell r="L7">
            <v>8591.4606048191818</v>
          </cell>
        </row>
        <row r="8">
          <cell r="A8" t="str">
            <v>A0Z</v>
          </cell>
          <cell r="B8" t="str">
            <v>A0Z00 : Agriculteurs indépendants</v>
          </cell>
          <cell r="C8" t="str">
            <v>121f : Agriculteurs sur moyenne exploitation sans orientation dominante</v>
          </cell>
          <cell r="D8">
            <v>7088.9562433012979</v>
          </cell>
          <cell r="E8">
            <v>27485.47785659576</v>
          </cell>
          <cell r="F8">
            <v>23871.125838320986</v>
          </cell>
          <cell r="G8">
            <v>19908.17726543079</v>
          </cell>
          <cell r="H8">
            <v>18114.767727967112</v>
          </cell>
          <cell r="I8">
            <v>14223.931284471702</v>
          </cell>
          <cell r="J8">
            <v>9545.703542423551</v>
          </cell>
          <cell r="K8">
            <v>4325.710344628822</v>
          </cell>
          <cell r="L8">
            <v>7395.4548428515218</v>
          </cell>
        </row>
        <row r="9">
          <cell r="A9" t="str">
            <v>A0Z</v>
          </cell>
          <cell r="B9" t="str">
            <v>A0Z00 : Agriculteurs indépendants</v>
          </cell>
          <cell r="C9" t="str">
            <v>122a : Entrepreneurs de travaux agricoles à façon 0 à 9 salariés</v>
          </cell>
          <cell r="D9">
            <v>10739.639107665071</v>
          </cell>
          <cell r="E9">
            <v>12429.314213626798</v>
          </cell>
          <cell r="F9">
            <v>13883.605508234126</v>
          </cell>
          <cell r="G9">
            <v>11306.176820245937</v>
          </cell>
          <cell r="H9">
            <v>12010.456808933959</v>
          </cell>
          <cell r="I9">
            <v>10236.057567031743</v>
          </cell>
          <cell r="J9">
            <v>12807.949304063179</v>
          </cell>
          <cell r="K9">
            <v>9156.28935283998</v>
          </cell>
          <cell r="L9">
            <v>10254.678666092053</v>
          </cell>
        </row>
        <row r="10">
          <cell r="A10" t="str">
            <v>A0Z</v>
          </cell>
          <cell r="B10" t="str">
            <v>A0Z00 : Agriculteurs indépendants</v>
          </cell>
          <cell r="C10" t="str">
            <v>131a : Agriculteurs sur grande exploitation de céréales-grandes cultures</v>
          </cell>
          <cell r="D10">
            <v>48721.858748509898</v>
          </cell>
          <cell r="E10">
            <v>76507.717775652403</v>
          </cell>
          <cell r="F10">
            <v>72323.404242468547</v>
          </cell>
          <cell r="G10">
            <v>67717.256949491333</v>
          </cell>
          <cell r="H10">
            <v>68786.030199227389</v>
          </cell>
          <cell r="I10">
            <v>70470.263056605341</v>
          </cell>
          <cell r="J10">
            <v>58302.432324580521</v>
          </cell>
          <cell r="K10">
            <v>45513.703464311482</v>
          </cell>
          <cell r="L10">
            <v>42349.440456637705</v>
          </cell>
        </row>
        <row r="11">
          <cell r="A11" t="str">
            <v>A0Z</v>
          </cell>
          <cell r="B11" t="str">
            <v>A0Z00 : Agriculteurs indépendants</v>
          </cell>
          <cell r="C11" t="str">
            <v>131f : Agriculteurs sur grande exploitation sans orientation dominante</v>
          </cell>
          <cell r="D11">
            <v>32379.284202551862</v>
          </cell>
          <cell r="E11">
            <v>78999.328644324225</v>
          </cell>
          <cell r="F11">
            <v>79293.807661774175</v>
          </cell>
          <cell r="G11">
            <v>79423.202148808734</v>
          </cell>
          <cell r="H11">
            <v>60742.613916410715</v>
          </cell>
          <cell r="I11">
            <v>42754.045851824638</v>
          </cell>
          <cell r="J11">
            <v>40347.07986533855</v>
          </cell>
          <cell r="K11">
            <v>29588.465724746027</v>
          </cell>
          <cell r="L11">
            <v>27202.307017571013</v>
          </cell>
        </row>
        <row r="12">
          <cell r="A12" t="str">
            <v>A0Z</v>
          </cell>
          <cell r="B12" t="str">
            <v>A0Z01 : Éleveurs indépendants</v>
          </cell>
          <cell r="C12" t="str">
            <v>111d : Éleveurs d’herbivores, sur petite exploitation</v>
          </cell>
          <cell r="D12">
            <v>75967.76675340475</v>
          </cell>
          <cell r="E12">
            <v>57869.135049490826</v>
          </cell>
          <cell r="F12">
            <v>59474.096205324706</v>
          </cell>
          <cell r="G12">
            <v>49102.16753896873</v>
          </cell>
          <cell r="H12">
            <v>64422.318657361015</v>
          </cell>
          <cell r="I12">
            <v>55265.355817444703</v>
          </cell>
          <cell r="J12">
            <v>40874.32279628003</v>
          </cell>
          <cell r="K12">
            <v>86699.845494851179</v>
          </cell>
          <cell r="L12">
            <v>100329.13196908306</v>
          </cell>
        </row>
        <row r="13">
          <cell r="A13" t="str">
            <v>A0Z</v>
          </cell>
          <cell r="B13" t="str">
            <v>A0Z01 : Éleveurs indépendants</v>
          </cell>
          <cell r="C13" t="str">
            <v>131d : Éleveurs d’herbivores, sur grande exploitation</v>
          </cell>
          <cell r="D13">
            <v>65986.996114743641</v>
          </cell>
          <cell r="E13">
            <v>68323.055975295589</v>
          </cell>
          <cell r="F13">
            <v>62650.085676690382</v>
          </cell>
          <cell r="G13">
            <v>62835.845635219324</v>
          </cell>
          <cell r="H13">
            <v>58860.382052301909</v>
          </cell>
          <cell r="I13">
            <v>53102.591881814085</v>
          </cell>
          <cell r="J13">
            <v>43756.362434949893</v>
          </cell>
          <cell r="K13">
            <v>71644.980699284453</v>
          </cell>
          <cell r="L13">
            <v>82559.645209996583</v>
          </cell>
        </row>
        <row r="14">
          <cell r="A14" t="str">
            <v>A0Z</v>
          </cell>
          <cell r="B14" t="str">
            <v>A0Z01 : Éleveurs indépendants</v>
          </cell>
          <cell r="C14" t="str">
            <v>111e : Éleveurs de granivores et éleveurs mixtes, sur petite exploitation</v>
          </cell>
          <cell r="D14">
            <v>12791.318304968932</v>
          </cell>
          <cell r="E14">
            <v>18073.513790881974</v>
          </cell>
          <cell r="F14">
            <v>20583.423302171577</v>
          </cell>
          <cell r="G14">
            <v>14561.366308021021</v>
          </cell>
          <cell r="H14">
            <v>17784.008785591304</v>
          </cell>
          <cell r="I14">
            <v>8316.2343191378859</v>
          </cell>
          <cell r="J14">
            <v>9116.3915247192472</v>
          </cell>
          <cell r="K14">
            <v>16753.160070990347</v>
          </cell>
          <cell r="L14">
            <v>12504.403319197205</v>
          </cell>
        </row>
        <row r="15">
          <cell r="A15" t="str">
            <v>A0Z</v>
          </cell>
          <cell r="B15" t="str">
            <v>A0Z01 : Éleveurs indépendants</v>
          </cell>
          <cell r="C15" t="str">
            <v>121d : Éleveurs d’herbivores sur moyenne exploitation</v>
          </cell>
          <cell r="D15">
            <v>25911.459737422094</v>
          </cell>
          <cell r="E15">
            <v>26392.376277349369</v>
          </cell>
          <cell r="F15">
            <v>25423.520452214274</v>
          </cell>
          <cell r="G15">
            <v>22784.721077082322</v>
          </cell>
          <cell r="H15">
            <v>25124.540759268868</v>
          </cell>
          <cell r="I15">
            <v>21861.993893226878</v>
          </cell>
          <cell r="J15">
            <v>16430.899020813093</v>
          </cell>
          <cell r="K15">
            <v>31351.583811860557</v>
          </cell>
          <cell r="L15">
            <v>29951.896379592636</v>
          </cell>
        </row>
        <row r="16">
          <cell r="A16" t="str">
            <v>A0Z</v>
          </cell>
          <cell r="B16" t="str">
            <v>A0Z01 : Éleveurs indépendants</v>
          </cell>
          <cell r="C16" t="str">
            <v>121e : Éleveurs de granivores et éleveurs mixtes, sur moyenne exploitation</v>
          </cell>
          <cell r="D16">
            <v>1923.7064957870032</v>
          </cell>
          <cell r="E16">
            <v>2672.8322197394014</v>
          </cell>
          <cell r="F16">
            <v>3205.6135111837402</v>
          </cell>
          <cell r="G16">
            <v>2064.763077116289</v>
          </cell>
          <cell r="H16">
            <v>1802.1545049612921</v>
          </cell>
          <cell r="I16">
            <v>408.12076155712924</v>
          </cell>
          <cell r="J16">
            <v>2877.8871419669567</v>
          </cell>
          <cell r="K16">
            <v>1564.1407468276891</v>
          </cell>
          <cell r="L16">
            <v>1329.091598566363</v>
          </cell>
        </row>
        <row r="17">
          <cell r="A17" t="str">
            <v>A0Z</v>
          </cell>
          <cell r="B17" t="str">
            <v>A0Z01 : Éleveurs indépendants</v>
          </cell>
          <cell r="C17" t="str">
            <v>131e : Éleveurs de granivores et éleveurs mixtes, sur grande exploitation</v>
          </cell>
          <cell r="D17">
            <v>10927.196818108911</v>
          </cell>
          <cell r="E17">
            <v>12570.889536794346</v>
          </cell>
          <cell r="F17">
            <v>12612.609203047488</v>
          </cell>
          <cell r="G17">
            <v>16329.067497440337</v>
          </cell>
          <cell r="H17">
            <v>17589.634603783634</v>
          </cell>
          <cell r="I17">
            <v>12539.763863013037</v>
          </cell>
          <cell r="J17">
            <v>7762.6792442400292</v>
          </cell>
          <cell r="K17">
            <v>11044.159007898641</v>
          </cell>
          <cell r="L17">
            <v>13974.752202188063</v>
          </cell>
        </row>
        <row r="18">
          <cell r="A18" t="str">
            <v>A0Z</v>
          </cell>
          <cell r="B18" t="str">
            <v>A0Z02 : Bûcherons, sylviculteurs indép.</v>
          </cell>
          <cell r="C18" t="str">
            <v>122b : Exploitants forestiers indépendants 0 à 9 salariés</v>
          </cell>
          <cell r="D18">
            <v>11446.910268822787</v>
          </cell>
          <cell r="E18">
            <v>6641.4046100173437</v>
          </cell>
          <cell r="F18">
            <v>7204.5488606289473</v>
          </cell>
          <cell r="G18">
            <v>10374.629121738148</v>
          </cell>
          <cell r="H18">
            <v>14410.644847551423</v>
          </cell>
          <cell r="I18">
            <v>20844.059327251292</v>
          </cell>
          <cell r="J18">
            <v>13769.829929383633</v>
          </cell>
          <cell r="K18">
            <v>11031.377796864306</v>
          </cell>
          <cell r="L18">
            <v>9539.5230802204223</v>
          </cell>
        </row>
        <row r="19">
          <cell r="A19" t="str">
            <v>A0Z</v>
          </cell>
          <cell r="B19" t="str">
            <v>A0Z40 : Agriculteurs salariés</v>
          </cell>
          <cell r="C19" t="str">
            <v>691e : Ouvriers agricoles sans spécialisation particulière</v>
          </cell>
          <cell r="D19">
            <v>61296.585831761673</v>
          </cell>
          <cell r="E19">
            <v>72490.413413504328</v>
          </cell>
          <cell r="F19">
            <v>79367.782385059982</v>
          </cell>
          <cell r="G19">
            <v>74024.465300910713</v>
          </cell>
          <cell r="H19">
            <v>65383.478985925933</v>
          </cell>
          <cell r="I19">
            <v>65575.060588534718</v>
          </cell>
          <cell r="J19">
            <v>63386.812434700856</v>
          </cell>
          <cell r="K19">
            <v>61368.914587922824</v>
          </cell>
          <cell r="L19">
            <v>59134.030472661332</v>
          </cell>
        </row>
        <row r="20">
          <cell r="A20" t="str">
            <v>A0Z</v>
          </cell>
          <cell r="B20" t="str">
            <v>A0Z41 : Éleveurs salariés</v>
          </cell>
          <cell r="C20" t="str">
            <v>691b : Ouvriers de l’élevage</v>
          </cell>
          <cell r="D20">
            <v>36968.60511129495</v>
          </cell>
          <cell r="E20">
            <v>28053.935087739315</v>
          </cell>
          <cell r="F20">
            <v>27365.429181388507</v>
          </cell>
          <cell r="G20">
            <v>32294.79450167601</v>
          </cell>
          <cell r="H20">
            <v>32600.528714582648</v>
          </cell>
          <cell r="I20">
            <v>34704.264707859707</v>
          </cell>
          <cell r="J20">
            <v>32165.046058470736</v>
          </cell>
          <cell r="K20">
            <v>37636.866469196131</v>
          </cell>
          <cell r="L20">
            <v>41103.902806217979</v>
          </cell>
        </row>
        <row r="21">
          <cell r="A21" t="str">
            <v>A0Z</v>
          </cell>
          <cell r="B21" t="str">
            <v>A0Z42 : Bûcherons sylvicult. salariés</v>
          </cell>
          <cell r="C21" t="str">
            <v>533b : Agents techniques forestiers, gardes des espaces naturels</v>
          </cell>
          <cell r="D21">
            <v>8859.6596440075064</v>
          </cell>
          <cell r="E21">
            <v>9800.0761774674302</v>
          </cell>
          <cell r="F21">
            <v>9721.5505869618664</v>
          </cell>
          <cell r="G21">
            <v>6689.2664370785469</v>
          </cell>
          <cell r="H21">
            <v>8688.0749219189038</v>
          </cell>
          <cell r="I21">
            <v>5705.2602668303507</v>
          </cell>
          <cell r="J21">
            <v>9556.0619842939068</v>
          </cell>
          <cell r="K21">
            <v>11930.298122278949</v>
          </cell>
          <cell r="L21">
            <v>5092.6188254496628</v>
          </cell>
        </row>
        <row r="22">
          <cell r="A22" t="str">
            <v>A0Z</v>
          </cell>
          <cell r="B22" t="str">
            <v>A0Z42 : Bûcherons sylvicult. salariés</v>
          </cell>
          <cell r="C22" t="str">
            <v>691f : Ouvriers de l’exploitation forestière ou de la sylviculture</v>
          </cell>
          <cell r="D22">
            <v>16170.109588375579</v>
          </cell>
          <cell r="E22">
            <v>19932.371024489559</v>
          </cell>
          <cell r="F22">
            <v>19554.888406861795</v>
          </cell>
          <cell r="G22">
            <v>13408.509440786407</v>
          </cell>
          <cell r="H22">
            <v>15141.591795836686</v>
          </cell>
          <cell r="I22">
            <v>24900.685359760071</v>
          </cell>
          <cell r="J22">
            <v>18447.772716550568</v>
          </cell>
          <cell r="K22">
            <v>14544.121713422448</v>
          </cell>
          <cell r="L22">
            <v>15518.434335153723</v>
          </cell>
        </row>
        <row r="23">
          <cell r="A23" t="str">
            <v>A0Z</v>
          </cell>
          <cell r="B23" t="str">
            <v>A0Z43 : Conducteurs d'engins agricoles</v>
          </cell>
          <cell r="C23" t="str">
            <v>691a : Conducteurs d’engin agricole ou forestier</v>
          </cell>
          <cell r="D23">
            <v>10927.817483665965</v>
          </cell>
          <cell r="E23">
            <v>17443.987421312104</v>
          </cell>
          <cell r="F23">
            <v>14738.061395729392</v>
          </cell>
          <cell r="G23">
            <v>12238.214707171372</v>
          </cell>
          <cell r="H23">
            <v>7486.0682203945662</v>
          </cell>
          <cell r="I23">
            <v>10367.292337795479</v>
          </cell>
          <cell r="J23">
            <v>11126.633194071632</v>
          </cell>
          <cell r="K23">
            <v>12024.124559303636</v>
          </cell>
          <cell r="L23">
            <v>9632.6946976226209</v>
          </cell>
        </row>
        <row r="24">
          <cell r="A24" t="str">
            <v>A1Z</v>
          </cell>
          <cell r="B24" t="str">
            <v>A1Z00 : Maraîchers horticult. indép.</v>
          </cell>
          <cell r="C24" t="str">
            <v>111b : Maraîchers, horticulteurs sur petite exploitation</v>
          </cell>
          <cell r="D24">
            <v>10742.64186726044</v>
          </cell>
          <cell r="E24">
            <v>19793.307247908964</v>
          </cell>
          <cell r="F24">
            <v>11859.991450381267</v>
          </cell>
          <cell r="G24">
            <v>10205.601238359604</v>
          </cell>
          <cell r="H24">
            <v>10204.384965796156</v>
          </cell>
          <cell r="I24">
            <v>14071.703790722226</v>
          </cell>
          <cell r="J24">
            <v>13523.53370549035</v>
          </cell>
          <cell r="K24">
            <v>10080.721490524244</v>
          </cell>
          <cell r="L24">
            <v>8623.670405766723</v>
          </cell>
        </row>
        <row r="25">
          <cell r="A25" t="str">
            <v>A1Z</v>
          </cell>
          <cell r="B25" t="str">
            <v>A1Z00 : Maraîchers horticult. indép.</v>
          </cell>
          <cell r="C25" t="str">
            <v>121b : Maraîchers, horticulteurs sur moyenne exploitation</v>
          </cell>
          <cell r="D25">
            <v>679.08098100283655</v>
          </cell>
          <cell r="E25">
            <v>437.55108969167736</v>
          </cell>
          <cell r="G25">
            <v>2942.3930119689662</v>
          </cell>
          <cell r="H25">
            <v>1639.9787282098525</v>
          </cell>
          <cell r="J25">
            <v>448.05909627743904</v>
          </cell>
          <cell r="K25">
            <v>910.10286572823418</v>
          </cell>
        </row>
        <row r="26">
          <cell r="A26" t="str">
            <v>A1Z</v>
          </cell>
          <cell r="B26" t="str">
            <v>A1Z00 : Maraîchers horticult. indép.</v>
          </cell>
          <cell r="C26" t="str">
            <v>131b : Maraîchers, horticulteurs, sur grande exploitation</v>
          </cell>
          <cell r="D26">
            <v>15112.108380440901</v>
          </cell>
          <cell r="E26">
            <v>14423.40538461801</v>
          </cell>
          <cell r="F26">
            <v>9924.489133296298</v>
          </cell>
          <cell r="G26">
            <v>11634.150397553558</v>
          </cell>
          <cell r="H26">
            <v>14629.595470244605</v>
          </cell>
          <cell r="I26">
            <v>16217.691907447934</v>
          </cell>
          <cell r="J26">
            <v>19218.939052470418</v>
          </cell>
          <cell r="K26">
            <v>12915.217344019176</v>
          </cell>
          <cell r="L26">
            <v>13202.168744833112</v>
          </cell>
        </row>
        <row r="27">
          <cell r="A27" t="str">
            <v>A1Z</v>
          </cell>
          <cell r="B27" t="str">
            <v>A1Z01 : Viticulteurs arboricult. indép.</v>
          </cell>
          <cell r="C27" t="str">
            <v>111c : Viticulteurs, arboriculteurs fruitiers, sur petite exploitation</v>
          </cell>
          <cell r="D27">
            <v>29044.029790167584</v>
          </cell>
          <cell r="E27">
            <v>36272.98567751985</v>
          </cell>
          <cell r="F27">
            <v>42380.765331009206</v>
          </cell>
          <cell r="G27">
            <v>33331.912216008532</v>
          </cell>
          <cell r="H27">
            <v>29232.431351993499</v>
          </cell>
          <cell r="I27">
            <v>28193.062865155909</v>
          </cell>
          <cell r="J27">
            <v>26854.360203236396</v>
          </cell>
          <cell r="K27">
            <v>33924.848378583818</v>
          </cell>
          <cell r="L27">
            <v>26352.880788682542</v>
          </cell>
        </row>
        <row r="28">
          <cell r="A28" t="str">
            <v>A1Z</v>
          </cell>
          <cell r="B28" t="str">
            <v>A1Z01 : Viticulteurs arboricult. indép.</v>
          </cell>
          <cell r="C28" t="str">
            <v>121c : Viticulteurs, arboriculteurs fruitiers, sur moyenne exploitation</v>
          </cell>
          <cell r="D28">
            <v>9390.8718051989617</v>
          </cell>
          <cell r="E28">
            <v>14841.857560426612</v>
          </cell>
          <cell r="F28">
            <v>7524.9828369625357</v>
          </cell>
          <cell r="G28">
            <v>5487.9228377891977</v>
          </cell>
          <cell r="H28">
            <v>9921.8563783209047</v>
          </cell>
          <cell r="I28">
            <v>3827.0589645318196</v>
          </cell>
          <cell r="J28">
            <v>9951.4068080672332</v>
          </cell>
          <cell r="K28">
            <v>10608.331563116848</v>
          </cell>
          <cell r="L28">
            <v>7612.877044412804</v>
          </cell>
        </row>
        <row r="29">
          <cell r="A29" t="str">
            <v>A1Z</v>
          </cell>
          <cell r="B29" t="str">
            <v>A1Z01 : Viticulteurs arboricult. indép.</v>
          </cell>
          <cell r="C29" t="str">
            <v>131c : Viticulteurs, arboriculteurs fruitiers, sur grande exploitation</v>
          </cell>
          <cell r="D29">
            <v>31318.637680010303</v>
          </cell>
          <cell r="E29">
            <v>52348.175668157681</v>
          </cell>
          <cell r="F29">
            <v>34081.345188882653</v>
          </cell>
          <cell r="G29">
            <v>37911.552306567995</v>
          </cell>
          <cell r="H29">
            <v>43906.71218367618</v>
          </cell>
          <cell r="I29">
            <v>35790.027710032678</v>
          </cell>
          <cell r="J29">
            <v>31074.102966557333</v>
          </cell>
          <cell r="K29">
            <v>35034.163927381189</v>
          </cell>
          <cell r="L29">
            <v>27847.646146092393</v>
          </cell>
        </row>
        <row r="30">
          <cell r="A30" t="str">
            <v>A1Z</v>
          </cell>
          <cell r="B30" t="str">
            <v>A1Z40 : Maraîchers horticult. salariés</v>
          </cell>
          <cell r="C30" t="str">
            <v>691c : Ouvriers du maraîchage ou de l’horticulture</v>
          </cell>
          <cell r="D30">
            <v>34010.966445235747</v>
          </cell>
          <cell r="E30">
            <v>36529.168183349691</v>
          </cell>
          <cell r="F30">
            <v>41835.616080596657</v>
          </cell>
          <cell r="G30">
            <v>31849.762206432672</v>
          </cell>
          <cell r="H30">
            <v>36958.933735556726</v>
          </cell>
          <cell r="I30">
            <v>34636.313005555297</v>
          </cell>
          <cell r="J30">
            <v>28967.965041445885</v>
          </cell>
          <cell r="K30">
            <v>40565.644927412111</v>
          </cell>
          <cell r="L30">
            <v>32499.289366849243</v>
          </cell>
        </row>
        <row r="31">
          <cell r="A31" t="str">
            <v>A1Z</v>
          </cell>
          <cell r="B31" t="str">
            <v>A1Z41 : Jardiniers salariés</v>
          </cell>
          <cell r="C31" t="str">
            <v>631a : Jardiniers</v>
          </cell>
          <cell r="D31">
            <v>121945.88941056911</v>
          </cell>
          <cell r="E31">
            <v>98451.723222400731</v>
          </cell>
          <cell r="F31">
            <v>103894.96255460006</v>
          </cell>
          <cell r="G31">
            <v>116427.19684397972</v>
          </cell>
          <cell r="H31">
            <v>112130.60789247544</v>
          </cell>
          <cell r="I31">
            <v>126197.8525626458</v>
          </cell>
          <cell r="J31">
            <v>119555.56935552247</v>
          </cell>
          <cell r="K31">
            <v>122271.05589646987</v>
          </cell>
          <cell r="L31">
            <v>124011.04297971503</v>
          </cell>
        </row>
        <row r="32">
          <cell r="A32" t="str">
            <v>A1Z</v>
          </cell>
          <cell r="B32" t="str">
            <v>A1Z42 : Viticulteurs arboricult. salariés</v>
          </cell>
          <cell r="C32" t="str">
            <v>691d : Ouvriers de la viticulture ou de l’arboriculture fruitière</v>
          </cell>
          <cell r="D32">
            <v>61209.447713415109</v>
          </cell>
          <cell r="E32">
            <v>64428.84578728507</v>
          </cell>
          <cell r="F32">
            <v>71959.618196282187</v>
          </cell>
          <cell r="G32">
            <v>63493.171540478077</v>
          </cell>
          <cell r="H32">
            <v>48608.947953391958</v>
          </cell>
          <cell r="I32">
            <v>64142.440569606973</v>
          </cell>
          <cell r="J32">
            <v>57990.065089456715</v>
          </cell>
          <cell r="K32">
            <v>60061.748266951807</v>
          </cell>
          <cell r="L32">
            <v>65576.529783836799</v>
          </cell>
        </row>
        <row r="33">
          <cell r="A33" t="str">
            <v>A2Z</v>
          </cell>
          <cell r="B33" t="str">
            <v>A2Z70 : Tech. et agts d'encadremt exp. agricoles</v>
          </cell>
          <cell r="C33" t="str">
            <v>471a : Techniciens d’étude et de conseil en agriculture, eaux et forêt</v>
          </cell>
          <cell r="D33">
            <v>21445.251557160911</v>
          </cell>
          <cell r="E33">
            <v>13273.805884601335</v>
          </cell>
          <cell r="F33">
            <v>14178.782347006574</v>
          </cell>
          <cell r="G33">
            <v>24590.214689143017</v>
          </cell>
          <cell r="H33">
            <v>26255.404662531098</v>
          </cell>
          <cell r="I33">
            <v>13041.08262369777</v>
          </cell>
          <cell r="J33">
            <v>18474.824410259684</v>
          </cell>
          <cell r="K33">
            <v>25059.718124689691</v>
          </cell>
          <cell r="L33">
            <v>20801.212136533359</v>
          </cell>
        </row>
        <row r="34">
          <cell r="A34" t="str">
            <v>A2Z</v>
          </cell>
          <cell r="B34" t="str">
            <v>A2Z70 : Tech. et agts d'encadremt exp. agricoles</v>
          </cell>
          <cell r="C34" t="str">
            <v>471b : Techniciens d’exploitation et de contrôle de la production en agriculture, eaux et forêt</v>
          </cell>
          <cell r="D34">
            <v>13731.1898458659</v>
          </cell>
          <cell r="E34">
            <v>13872.16904043238</v>
          </cell>
          <cell r="F34">
            <v>15067.044886477119</v>
          </cell>
          <cell r="G34">
            <v>9922.1551552265919</v>
          </cell>
          <cell r="H34">
            <v>9904.2110011683253</v>
          </cell>
          <cell r="I34">
            <v>13357.009832023594</v>
          </cell>
          <cell r="J34">
            <v>12571.901525358498</v>
          </cell>
          <cell r="K34">
            <v>13581.775355177166</v>
          </cell>
          <cell r="L34">
            <v>15039.892657062041</v>
          </cell>
        </row>
        <row r="35">
          <cell r="A35" t="str">
            <v>A2Z</v>
          </cell>
          <cell r="B35" t="str">
            <v>A2Z70 : Tech. et agts d'encadremt exp. agricoles</v>
          </cell>
          <cell r="C35" t="str">
            <v>480a : Contremaîtres et agents d’encadrement (non cadres) en agriculture, sylviculture</v>
          </cell>
          <cell r="D35">
            <v>14284.456510225289</v>
          </cell>
          <cell r="E35">
            <v>11416.795259860442</v>
          </cell>
          <cell r="F35">
            <v>9735.43581451112</v>
          </cell>
          <cell r="G35">
            <v>12992.51141778535</v>
          </cell>
          <cell r="H35">
            <v>10623.274748479113</v>
          </cell>
          <cell r="I35">
            <v>13725.299676251216</v>
          </cell>
          <cell r="J35">
            <v>16158.635964912113</v>
          </cell>
          <cell r="K35">
            <v>14063.64280582277</v>
          </cell>
          <cell r="L35">
            <v>12631.090759940986</v>
          </cell>
        </row>
        <row r="36">
          <cell r="A36" t="str">
            <v>A2Z</v>
          </cell>
          <cell r="B36" t="str">
            <v>A2Z90 : Ingénieurs, cadres tech. agriculture</v>
          </cell>
          <cell r="C36" t="str">
            <v>381a : Ingénieurs et cadres d’étude et d’exploitation de l’agriculture, la pêche, les eaux et forêts</v>
          </cell>
          <cell r="D36">
            <v>12330.763851657122</v>
          </cell>
          <cell r="E36">
            <v>7382.4278843559623</v>
          </cell>
          <cell r="F36">
            <v>10698.724266095791</v>
          </cell>
          <cell r="G36">
            <v>11801.036624117234</v>
          </cell>
          <cell r="H36">
            <v>13094.693244295349</v>
          </cell>
          <cell r="I36">
            <v>11309.325762741319</v>
          </cell>
          <cell r="J36">
            <v>15061.334417203065</v>
          </cell>
          <cell r="K36">
            <v>10737.289135625511</v>
          </cell>
          <cell r="L36">
            <v>11193.668002142791</v>
          </cell>
        </row>
        <row r="37">
          <cell r="A37" t="str">
            <v>A3Z</v>
          </cell>
          <cell r="B37" t="str">
            <v>A3Z00 : Marins pêcheurs aquaculteurs indép.</v>
          </cell>
          <cell r="C37" t="str">
            <v>122c : Patrons pêcheurs et aquaculteurs 0 à 9 salariés</v>
          </cell>
          <cell r="D37">
            <v>15698.904380314872</v>
          </cell>
          <cell r="E37">
            <v>9075.6335360441517</v>
          </cell>
          <cell r="F37">
            <v>6696.5319928273702</v>
          </cell>
          <cell r="G37">
            <v>8309.2451643861186</v>
          </cell>
          <cell r="H37">
            <v>8672.0202769630196</v>
          </cell>
          <cell r="I37">
            <v>3919.2105051493327</v>
          </cell>
          <cell r="J37">
            <v>9231.3993256830836</v>
          </cell>
          <cell r="K37">
            <v>18588.371354546391</v>
          </cell>
          <cell r="L37">
            <v>19276.942460715141</v>
          </cell>
        </row>
        <row r="38">
          <cell r="A38" t="str">
            <v>A3Z</v>
          </cell>
          <cell r="B38" t="str">
            <v>A3Z40 : Pêcheurs, aquaculteurs salariés</v>
          </cell>
          <cell r="C38" t="str">
            <v>692a : Marins-pêcheurs et Ouvriers de l’aquaculture</v>
          </cell>
          <cell r="D38">
            <v>9322.5185071872966</v>
          </cell>
          <cell r="E38">
            <v>10435.049163716631</v>
          </cell>
          <cell r="F38">
            <v>9824.3524491992157</v>
          </cell>
          <cell r="G38">
            <v>9872.3930980750611</v>
          </cell>
          <cell r="H38">
            <v>9773.7713354928565</v>
          </cell>
          <cell r="I38">
            <v>12379.399988592504</v>
          </cell>
          <cell r="J38">
            <v>11515.369698132306</v>
          </cell>
          <cell r="K38">
            <v>7299.0780842693184</v>
          </cell>
          <cell r="L38">
            <v>9153.1077391602648</v>
          </cell>
        </row>
        <row r="39">
          <cell r="A39" t="str">
            <v>A3Z</v>
          </cell>
          <cell r="B39" t="str">
            <v>A3Z41 : Marins salariés</v>
          </cell>
          <cell r="C39" t="str">
            <v>656a : Matelots de la marine marchande, capitaines et matelots timoniers de la navigation fluviale (salariés)</v>
          </cell>
          <cell r="D39">
            <v>4420.3024635962893</v>
          </cell>
          <cell r="E39">
            <v>4686.0728293292996</v>
          </cell>
          <cell r="F39">
            <v>3029.3826099933522</v>
          </cell>
          <cell r="G39">
            <v>5513.0831310535159</v>
          </cell>
          <cell r="H39">
            <v>5475.3811806633257</v>
          </cell>
          <cell r="I39">
            <v>4397.3637372148351</v>
          </cell>
          <cell r="J39">
            <v>5319.1372783937686</v>
          </cell>
          <cell r="K39">
            <v>4013.3211837308672</v>
          </cell>
          <cell r="L39">
            <v>3928.4489286642329</v>
          </cell>
        </row>
        <row r="40">
          <cell r="A40" t="str">
            <v>A3Z</v>
          </cell>
          <cell r="B40" t="str">
            <v>A3Z90 : Cadres de la marine</v>
          </cell>
          <cell r="C40" t="str">
            <v>389c : Officiers et cadres navigants techniques de la marine marchande</v>
          </cell>
          <cell r="D40">
            <v>1321.2236151038758</v>
          </cell>
          <cell r="E40">
            <v>1464.6616034904932</v>
          </cell>
          <cell r="F40">
            <v>2292.1536589156185</v>
          </cell>
          <cell r="G40">
            <v>800.35913540365209</v>
          </cell>
          <cell r="H40">
            <v>3222.9041921849125</v>
          </cell>
          <cell r="I40">
            <v>2436.2861021150898</v>
          </cell>
          <cell r="J40">
            <v>1024.1390404209042</v>
          </cell>
          <cell r="K40">
            <v>1312.535944888599</v>
          </cell>
          <cell r="L40">
            <v>1626.9958600021234</v>
          </cell>
        </row>
        <row r="41">
          <cell r="A41" t="str">
            <v>A3Z</v>
          </cell>
          <cell r="B41" t="str">
            <v>A3Z90 : Cadres de la marine</v>
          </cell>
          <cell r="C41" t="str">
            <v>480b : Maîtres d’équipage de la marine marchande et de la pêche</v>
          </cell>
          <cell r="D41">
            <v>1487.9385720895134</v>
          </cell>
          <cell r="E41">
            <v>2229.4940933440994</v>
          </cell>
          <cell r="F41">
            <v>4125.2768644996413</v>
          </cell>
          <cell r="G41">
            <v>3794.6562269184956</v>
          </cell>
          <cell r="H41">
            <v>964.49996829638087</v>
          </cell>
          <cell r="I41">
            <v>1355.8401870448051</v>
          </cell>
          <cell r="J41">
            <v>2312.6715224432901</v>
          </cell>
          <cell r="K41">
            <v>991.10421755680159</v>
          </cell>
          <cell r="L41">
            <v>1160.0399762684488</v>
          </cell>
        </row>
        <row r="42">
          <cell r="A42" t="str">
            <v>B0Z</v>
          </cell>
          <cell r="B42" t="str">
            <v>B0Z20 : ONQ TP béton extraction</v>
          </cell>
          <cell r="C42" t="str">
            <v>671a : Ouvriers non qualifiés des travaux publics de l’État et des collectivités locales</v>
          </cell>
          <cell r="D42">
            <v>29559.30090806463</v>
          </cell>
          <cell r="E42">
            <v>16608.046639245164</v>
          </cell>
          <cell r="F42">
            <v>18628.072349662547</v>
          </cell>
          <cell r="G42">
            <v>15044.495905842845</v>
          </cell>
          <cell r="H42">
            <v>27464.880957933692</v>
          </cell>
          <cell r="I42">
            <v>25741.54467873411</v>
          </cell>
          <cell r="J42">
            <v>26972.041473672263</v>
          </cell>
          <cell r="K42">
            <v>30169.621068849025</v>
          </cell>
          <cell r="L42">
            <v>31536.240181672601</v>
          </cell>
        </row>
        <row r="43">
          <cell r="A43" t="str">
            <v>B0Z</v>
          </cell>
          <cell r="B43" t="str">
            <v>B0Z20 : ONQ TP béton extraction</v>
          </cell>
          <cell r="C43" t="str">
            <v>671b : Ouvriers non qualifiés des travaux publics, du travail du béton et de l’extraction, hors État et collectivités locales</v>
          </cell>
          <cell r="D43">
            <v>56566.136549532974</v>
          </cell>
          <cell r="E43">
            <v>47011.110127318156</v>
          </cell>
          <cell r="F43">
            <v>48110.585271580756</v>
          </cell>
          <cell r="G43">
            <v>55290.10196697335</v>
          </cell>
          <cell r="H43">
            <v>59381.532114037233</v>
          </cell>
          <cell r="I43">
            <v>59050.379751793567</v>
          </cell>
          <cell r="J43">
            <v>50703.65390574975</v>
          </cell>
          <cell r="K43">
            <v>59252.004726830528</v>
          </cell>
          <cell r="L43">
            <v>59742.751016018658</v>
          </cell>
        </row>
        <row r="44">
          <cell r="A44" t="str">
            <v>B0Z</v>
          </cell>
          <cell r="B44" t="str">
            <v>B0Z21 : ONQ gros œuvre bâtiment</v>
          </cell>
          <cell r="C44" t="str">
            <v>681a : Ouvriers non qualifiés du gros oeuvre du bâtiment</v>
          </cell>
          <cell r="D44">
            <v>134896.51215786263</v>
          </cell>
          <cell r="E44">
            <v>102327.06433054687</v>
          </cell>
          <cell r="F44">
            <v>117976.26026492038</v>
          </cell>
          <cell r="G44">
            <v>126780.6990791781</v>
          </cell>
          <cell r="H44">
            <v>129806.59667462099</v>
          </cell>
          <cell r="I44">
            <v>132606.8834881236</v>
          </cell>
          <cell r="J44">
            <v>146027.47192144691</v>
          </cell>
          <cell r="K44">
            <v>123809.80609393815</v>
          </cell>
          <cell r="L44">
            <v>134852.25845820282</v>
          </cell>
        </row>
        <row r="45">
          <cell r="A45" t="str">
            <v>B1Z</v>
          </cell>
          <cell r="B45" t="str">
            <v>B1Z40 : OQ TP béton extraction</v>
          </cell>
          <cell r="C45" t="str">
            <v>211h : Artisans en terrassement, travaux publics</v>
          </cell>
          <cell r="D45">
            <v>7889.0749789057336</v>
          </cell>
          <cell r="E45">
            <v>4034.9628159443587</v>
          </cell>
          <cell r="F45">
            <v>4763.4021300935274</v>
          </cell>
          <cell r="G45">
            <v>6137.3498470464046</v>
          </cell>
          <cell r="H45">
            <v>7474.4203111328097</v>
          </cell>
          <cell r="I45">
            <v>9749.7370748475696</v>
          </cell>
          <cell r="J45">
            <v>7665.1704010809217</v>
          </cell>
          <cell r="K45">
            <v>7941.5625187948481</v>
          </cell>
          <cell r="L45">
            <v>8060.4920168414319</v>
          </cell>
        </row>
        <row r="46">
          <cell r="A46" t="str">
            <v>B1Z</v>
          </cell>
          <cell r="B46" t="str">
            <v>B1Z40 : OQ TP béton extraction</v>
          </cell>
          <cell r="C46" t="str">
            <v>621a : Chefs d’équipe du gros oeuvre et des travaux publics</v>
          </cell>
          <cell r="D46">
            <v>6409.2990072122038</v>
          </cell>
          <cell r="E46">
            <v>8956.1838264000889</v>
          </cell>
          <cell r="F46">
            <v>7259.8718305071052</v>
          </cell>
          <cell r="G46">
            <v>8588.8041496426686</v>
          </cell>
          <cell r="H46">
            <v>5228.6358371405613</v>
          </cell>
          <cell r="I46">
            <v>2530.9068196727803</v>
          </cell>
          <cell r="J46">
            <v>7292.7655014956817</v>
          </cell>
          <cell r="K46">
            <v>5919.9339925805361</v>
          </cell>
          <cell r="L46">
            <v>6015.1975275603936</v>
          </cell>
        </row>
        <row r="47">
          <cell r="A47" t="str">
            <v>B1Z</v>
          </cell>
          <cell r="B47" t="str">
            <v>B1Z40 : OQ TP béton extraction</v>
          </cell>
          <cell r="C47" t="str">
            <v>621b : Ouvriers qualifiés du travail du béton</v>
          </cell>
          <cell r="D47">
            <v>39210.163697771874</v>
          </cell>
          <cell r="E47">
            <v>28502.744487134976</v>
          </cell>
          <cell r="F47">
            <v>23665.229594431046</v>
          </cell>
          <cell r="G47">
            <v>20708.800982025125</v>
          </cell>
          <cell r="H47">
            <v>25534.209134386743</v>
          </cell>
          <cell r="I47">
            <v>32329.84404453768</v>
          </cell>
          <cell r="J47">
            <v>37284.919931104843</v>
          </cell>
          <cell r="K47">
            <v>41405.233909010021</v>
          </cell>
          <cell r="L47">
            <v>38940.337253200771</v>
          </cell>
        </row>
        <row r="48">
          <cell r="A48" t="str">
            <v>B1Z</v>
          </cell>
          <cell r="B48" t="str">
            <v>B1Z40 : OQ TP béton extraction</v>
          </cell>
          <cell r="C48" t="str">
            <v>621d : Ouvriers des travaux publics en installations électriques et de télécommunications</v>
          </cell>
          <cell r="D48">
            <v>4654.6522904156345</v>
          </cell>
          <cell r="E48">
            <v>8888.6877654618747</v>
          </cell>
          <cell r="F48">
            <v>8150.5854924914229</v>
          </cell>
          <cell r="G48">
            <v>9634.633194826547</v>
          </cell>
          <cell r="H48">
            <v>13320.710584618815</v>
          </cell>
          <cell r="I48">
            <v>6670.7854643098453</v>
          </cell>
          <cell r="J48">
            <v>4833.7505173253421</v>
          </cell>
          <cell r="K48">
            <v>5048.088776534938</v>
          </cell>
          <cell r="L48">
            <v>4082.1175773866221</v>
          </cell>
        </row>
        <row r="49">
          <cell r="A49" t="str">
            <v>B1Z</v>
          </cell>
          <cell r="B49" t="str">
            <v>B1Z40 : OQ TP béton extraction</v>
          </cell>
          <cell r="C49" t="str">
            <v>621e : Autres Ouvriers qualifiés des travaux publics</v>
          </cell>
          <cell r="D49">
            <v>28833.666383397231</v>
          </cell>
          <cell r="E49">
            <v>26203.639415361915</v>
          </cell>
          <cell r="F49">
            <v>30344.618725825178</v>
          </cell>
          <cell r="G49">
            <v>33790.905013531745</v>
          </cell>
          <cell r="H49">
            <v>22284.954776557839</v>
          </cell>
          <cell r="I49">
            <v>20863.399128278968</v>
          </cell>
          <cell r="J49">
            <v>23515.947052445837</v>
          </cell>
          <cell r="K49">
            <v>29964.153321215035</v>
          </cell>
          <cell r="L49">
            <v>33020.898776530827</v>
          </cell>
        </row>
        <row r="50">
          <cell r="A50" t="str">
            <v>B1Z</v>
          </cell>
          <cell r="B50" t="str">
            <v>B1Z40 : OQ TP béton extraction</v>
          </cell>
          <cell r="C50" t="str">
            <v>621f : Ouvriers qualifiés des travaux publics (salariés de l’État et des collectivités locales)</v>
          </cell>
          <cell r="D50">
            <v>25354.705029105342</v>
          </cell>
          <cell r="E50">
            <v>25885.214253793452</v>
          </cell>
          <cell r="F50">
            <v>26544.048212356058</v>
          </cell>
          <cell r="G50">
            <v>23064.021813576754</v>
          </cell>
          <cell r="H50">
            <v>24437.404580553932</v>
          </cell>
          <cell r="I50">
            <v>29928.031297958642</v>
          </cell>
          <cell r="J50">
            <v>34112.554294006244</v>
          </cell>
          <cell r="K50">
            <v>22786.112094648135</v>
          </cell>
          <cell r="L50">
            <v>19165.448698661643</v>
          </cell>
        </row>
        <row r="51">
          <cell r="A51" t="str">
            <v>B1Z</v>
          </cell>
          <cell r="B51" t="str">
            <v>B1Z40 : OQ TP béton extraction</v>
          </cell>
          <cell r="C51" t="str">
            <v>621g : Mineurs de fond qualifiés et autres Ouvriers qualifiés des industries d’extraction (carrières, pétrole, gaz...)</v>
          </cell>
          <cell r="D51">
            <v>1584.1414515340114</v>
          </cell>
          <cell r="E51">
            <v>5166.5346298389913</v>
          </cell>
          <cell r="F51">
            <v>6331.6351110822989</v>
          </cell>
          <cell r="G51">
            <v>5193.2666291737805</v>
          </cell>
          <cell r="H51">
            <v>2718.7605952885601</v>
          </cell>
          <cell r="I51">
            <v>2557.4646926097712</v>
          </cell>
          <cell r="J51">
            <v>1613.7022354153492</v>
          </cell>
          <cell r="K51">
            <v>1156.1558752961018</v>
          </cell>
          <cell r="L51">
            <v>1982.5662438905831</v>
          </cell>
        </row>
        <row r="52">
          <cell r="A52" t="str">
            <v>B2Z</v>
          </cell>
          <cell r="B52" t="str">
            <v>B2Z40 : Maçons</v>
          </cell>
          <cell r="C52" t="str">
            <v>211a : Artisans maçons</v>
          </cell>
          <cell r="D52">
            <v>82830.094273617477</v>
          </cell>
          <cell r="E52">
            <v>78601.98636741341</v>
          </cell>
          <cell r="F52">
            <v>79334.896359327002</v>
          </cell>
          <cell r="G52">
            <v>72099.949200307747</v>
          </cell>
          <cell r="H52">
            <v>77560.827674907996</v>
          </cell>
          <cell r="I52">
            <v>79903.698171882992</v>
          </cell>
          <cell r="J52">
            <v>74564.482336839865</v>
          </cell>
          <cell r="K52">
            <v>79622.583828811883</v>
          </cell>
          <cell r="L52">
            <v>94303.216655200682</v>
          </cell>
        </row>
        <row r="53">
          <cell r="A53" t="str">
            <v>B2Z</v>
          </cell>
          <cell r="B53" t="str">
            <v>B2Z40 : Maçons</v>
          </cell>
          <cell r="C53" t="str">
            <v>632a : Maçons qualifiés</v>
          </cell>
          <cell r="D53">
            <v>219642.3892258218</v>
          </cell>
          <cell r="E53">
            <v>204086.02966284627</v>
          </cell>
          <cell r="F53">
            <v>192275.40160598507</v>
          </cell>
          <cell r="G53">
            <v>187267.05309613238</v>
          </cell>
          <cell r="H53">
            <v>198346.30759131606</v>
          </cell>
          <cell r="I53">
            <v>204974.81221297212</v>
          </cell>
          <cell r="J53">
            <v>236154.18457585573</v>
          </cell>
          <cell r="K53">
            <v>217590.11657246339</v>
          </cell>
          <cell r="L53">
            <v>205182.86652914621</v>
          </cell>
        </row>
        <row r="54">
          <cell r="A54" t="str">
            <v>B2Z</v>
          </cell>
          <cell r="B54" t="str">
            <v>B2Z41 : Prof. travail de la pierre et mat.associés</v>
          </cell>
          <cell r="C54" t="str">
            <v>214d : Artisans de fabrication en matériaux de construction (hors artisanat d’art)</v>
          </cell>
          <cell r="D54">
            <v>3893.725127206053</v>
          </cell>
          <cell r="E54">
            <v>5891.1570759933247</v>
          </cell>
          <cell r="F54">
            <v>8208.3284672047466</v>
          </cell>
          <cell r="G54">
            <v>6590.6018142027888</v>
          </cell>
          <cell r="H54">
            <v>7042.6992080828531</v>
          </cell>
          <cell r="I54">
            <v>3632.6291551918089</v>
          </cell>
          <cell r="J54">
            <v>5795.1296676531247</v>
          </cell>
          <cell r="K54">
            <v>1891.954299139144</v>
          </cell>
          <cell r="L54">
            <v>3994.0914148258912</v>
          </cell>
        </row>
        <row r="55">
          <cell r="A55" t="str">
            <v>B2Z</v>
          </cell>
          <cell r="B55" t="str">
            <v>B2Z41 : Prof. travail de la pierre et mat.associés</v>
          </cell>
          <cell r="C55" t="str">
            <v>632b : Ouvriers qualifiés du travail de la pierre</v>
          </cell>
          <cell r="D55">
            <v>9399.4835485593158</v>
          </cell>
          <cell r="E55">
            <v>6570.1550979271242</v>
          </cell>
          <cell r="F55">
            <v>8914.3399968028516</v>
          </cell>
          <cell r="G55">
            <v>11317.519263386695</v>
          </cell>
          <cell r="H55">
            <v>10261.716314193432</v>
          </cell>
          <cell r="I55">
            <v>6316.2352462166637</v>
          </cell>
          <cell r="J55">
            <v>13494.34427205779</v>
          </cell>
          <cell r="K55">
            <v>8450.3138687050105</v>
          </cell>
          <cell r="L55">
            <v>6253.792504915149</v>
          </cell>
        </row>
        <row r="56">
          <cell r="A56" t="str">
            <v>B2Z</v>
          </cell>
          <cell r="B56" t="str">
            <v>B2Z42 : Charpentiers (métal)</v>
          </cell>
          <cell r="C56" t="str">
            <v>624d : Monteurs qualifiés en structures métalliques</v>
          </cell>
          <cell r="D56">
            <v>15515.447142289326</v>
          </cell>
          <cell r="E56">
            <v>15634.599944348043</v>
          </cell>
          <cell r="F56">
            <v>11946.470151966136</v>
          </cell>
          <cell r="G56">
            <v>12431.912020811298</v>
          </cell>
          <cell r="H56">
            <v>13515.363450136285</v>
          </cell>
          <cell r="I56">
            <v>15145.455895567717</v>
          </cell>
          <cell r="J56">
            <v>13719.535728811479</v>
          </cell>
          <cell r="K56">
            <v>16038.609894609637</v>
          </cell>
          <cell r="L56">
            <v>16788.195803446866</v>
          </cell>
        </row>
        <row r="57">
          <cell r="A57" t="str">
            <v>B2Z</v>
          </cell>
          <cell r="B57" t="str">
            <v>B2Z43 : Charpentiers (bois)</v>
          </cell>
          <cell r="C57" t="str">
            <v>632c : Charpentiers en bois qualifiés</v>
          </cell>
          <cell r="D57">
            <v>19023.659419899301</v>
          </cell>
          <cell r="E57">
            <v>15117.789413722428</v>
          </cell>
          <cell r="F57">
            <v>20647.375273490572</v>
          </cell>
          <cell r="G57">
            <v>21793.961073003389</v>
          </cell>
          <cell r="H57">
            <v>15561.103674124432</v>
          </cell>
          <cell r="I57">
            <v>15887.550625299649</v>
          </cell>
          <cell r="J57">
            <v>22875.447647967943</v>
          </cell>
          <cell r="K57">
            <v>19480.079243163458</v>
          </cell>
          <cell r="L57">
            <v>14715.451368566504</v>
          </cell>
        </row>
        <row r="58">
          <cell r="A58" t="str">
            <v>B2Z</v>
          </cell>
          <cell r="B58" t="str">
            <v>B2Z44 : Couvreurs</v>
          </cell>
          <cell r="C58" t="str">
            <v>211c : Artisans couvreurs</v>
          </cell>
          <cell r="D58">
            <v>13664.169990551398</v>
          </cell>
          <cell r="E58">
            <v>14331.855617449353</v>
          </cell>
          <cell r="F58">
            <v>14358.485172571027</v>
          </cell>
          <cell r="G58">
            <v>18807.966870515163</v>
          </cell>
          <cell r="H58">
            <v>22426.747956244591</v>
          </cell>
          <cell r="I58">
            <v>13178.695105310937</v>
          </cell>
          <cell r="J58">
            <v>11806.924410310359</v>
          </cell>
          <cell r="K58">
            <v>13243.432082223999</v>
          </cell>
          <cell r="L58">
            <v>15942.153479119836</v>
          </cell>
        </row>
        <row r="59">
          <cell r="A59" t="str">
            <v>B2Z</v>
          </cell>
          <cell r="B59" t="str">
            <v>B2Z44 : Couvreurs</v>
          </cell>
          <cell r="C59" t="str">
            <v>632e : Couvreurs qualifiés</v>
          </cell>
          <cell r="D59">
            <v>34751.89162001486</v>
          </cell>
          <cell r="E59">
            <v>36466.934631242373</v>
          </cell>
          <cell r="F59">
            <v>37193.466535317821</v>
          </cell>
          <cell r="G59">
            <v>25502.153223359997</v>
          </cell>
          <cell r="H59">
            <v>26195.947392335234</v>
          </cell>
          <cell r="I59">
            <v>33908.843157084659</v>
          </cell>
          <cell r="J59">
            <v>38067.727863736094</v>
          </cell>
          <cell r="K59">
            <v>32312.429190886396</v>
          </cell>
          <cell r="L59">
            <v>33875.517805422096</v>
          </cell>
        </row>
        <row r="60">
          <cell r="A60" t="str">
            <v>B3Z</v>
          </cell>
          <cell r="B60" t="str">
            <v>B3Z20 : ONQ second œuvre bâtiment</v>
          </cell>
          <cell r="C60" t="str">
            <v>681b : Ouvriers non qualifiés du second oeuvre du bâtiment</v>
          </cell>
          <cell r="D60">
            <v>136860.92652854678</v>
          </cell>
          <cell r="E60">
            <v>132630.19702477398</v>
          </cell>
          <cell r="F60">
            <v>150454.49464248589</v>
          </cell>
          <cell r="G60">
            <v>169438.01707489407</v>
          </cell>
          <cell r="H60">
            <v>167016.90118868707</v>
          </cell>
          <cell r="I60">
            <v>144116.88018129053</v>
          </cell>
          <cell r="J60">
            <v>146437.90217482758</v>
          </cell>
          <cell r="K60">
            <v>127628.03961780122</v>
          </cell>
          <cell r="L60">
            <v>136516.83779301157</v>
          </cell>
        </row>
        <row r="61">
          <cell r="A61" t="str">
            <v>B4Z</v>
          </cell>
          <cell r="B61" t="str">
            <v>B4Z41 : Plombiers, chauffagistes</v>
          </cell>
          <cell r="C61" t="str">
            <v>211d : Artisans plombiers, chauffagistes</v>
          </cell>
          <cell r="D61">
            <v>46321.340413219528</v>
          </cell>
          <cell r="E61">
            <v>36073.387498668984</v>
          </cell>
          <cell r="F61">
            <v>36855.852650794382</v>
          </cell>
          <cell r="G61">
            <v>46117.802925384145</v>
          </cell>
          <cell r="H61">
            <v>44210.948606738049</v>
          </cell>
          <cell r="I61">
            <v>42092.139792800888</v>
          </cell>
          <cell r="J61">
            <v>41872.154609522491</v>
          </cell>
          <cell r="K61">
            <v>50110.488113614425</v>
          </cell>
          <cell r="L61">
            <v>46981.378516521676</v>
          </cell>
        </row>
        <row r="62">
          <cell r="A62" t="str">
            <v>B4Z</v>
          </cell>
          <cell r="B62" t="str">
            <v>B4Z41 : Plombiers, chauffagistes</v>
          </cell>
          <cell r="C62" t="str">
            <v>632f : Plombiers et chauffagistes qualifiés</v>
          </cell>
          <cell r="D62">
            <v>87507.447226163742</v>
          </cell>
          <cell r="E62">
            <v>66899.587195789121</v>
          </cell>
          <cell r="F62">
            <v>77873.780825580732</v>
          </cell>
          <cell r="G62">
            <v>81152.39994950137</v>
          </cell>
          <cell r="H62">
            <v>81813.599490045613</v>
          </cell>
          <cell r="I62">
            <v>86325.821129916687</v>
          </cell>
          <cell r="J62">
            <v>96829.017318979342</v>
          </cell>
          <cell r="K62">
            <v>88954.53647906729</v>
          </cell>
          <cell r="L62">
            <v>76738.78788044455</v>
          </cell>
        </row>
        <row r="63">
          <cell r="A63" t="str">
            <v>B4Z</v>
          </cell>
          <cell r="B63" t="str">
            <v>B4Z42 : Menuisiers et ouvriers agencemt isolation</v>
          </cell>
          <cell r="C63" t="str">
            <v>632d : Menuisiers qualifiés du bâtiment</v>
          </cell>
          <cell r="D63">
            <v>37275.804803456049</v>
          </cell>
          <cell r="E63">
            <v>71084.983509861675</v>
          </cell>
          <cell r="F63">
            <v>59150.964671792841</v>
          </cell>
          <cell r="G63">
            <v>65253.254910067953</v>
          </cell>
          <cell r="H63">
            <v>81925.637951300829</v>
          </cell>
          <cell r="I63">
            <v>64200.019989813751</v>
          </cell>
          <cell r="J63">
            <v>54949.725068819134</v>
          </cell>
          <cell r="K63">
            <v>28541.112991907103</v>
          </cell>
          <cell r="L63">
            <v>28336.576349641913</v>
          </cell>
        </row>
        <row r="64">
          <cell r="A64" t="str">
            <v>B4Z</v>
          </cell>
          <cell r="B64" t="str">
            <v>B4Z42 : Menuisiers et ouvriers agencemt isolation</v>
          </cell>
          <cell r="C64" t="str">
            <v>211b : Artisans menuisiers du bâtiment, charpentiers en bois</v>
          </cell>
          <cell r="D64">
            <v>47583.626712220575</v>
          </cell>
          <cell r="E64">
            <v>39485.540661513565</v>
          </cell>
          <cell r="F64">
            <v>26183.956068607717</v>
          </cell>
          <cell r="G64">
            <v>39840.159739255272</v>
          </cell>
          <cell r="H64">
            <v>41622.45219127991</v>
          </cell>
          <cell r="I64">
            <v>46566.982311314525</v>
          </cell>
          <cell r="J64">
            <v>48408.653994835731</v>
          </cell>
          <cell r="K64">
            <v>45703.009606975822</v>
          </cell>
          <cell r="L64">
            <v>48639.216534850166</v>
          </cell>
        </row>
        <row r="65">
          <cell r="A65" t="str">
            <v>B4Z</v>
          </cell>
          <cell r="B65" t="str">
            <v>B4Z42 : Menuisiers et ouvriers agencemt isolation</v>
          </cell>
          <cell r="C65" t="str">
            <v>632j : Monteurs qualifiés en agencement, isolation</v>
          </cell>
          <cell r="D65">
            <v>19994.261184543258</v>
          </cell>
          <cell r="E65">
            <v>22171.591998664622</v>
          </cell>
          <cell r="F65">
            <v>23460.59243586602</v>
          </cell>
          <cell r="G65">
            <v>23471.494108846255</v>
          </cell>
          <cell r="H65">
            <v>28889.971439946614</v>
          </cell>
          <cell r="I65">
            <v>22975.29322415543</v>
          </cell>
          <cell r="J65">
            <v>20521.172873823874</v>
          </cell>
          <cell r="K65">
            <v>16288.018914074515</v>
          </cell>
          <cell r="L65">
            <v>23173.591765731391</v>
          </cell>
        </row>
        <row r="66">
          <cell r="A66" t="str">
            <v>B4Z</v>
          </cell>
          <cell r="B66" t="str">
            <v>B4Z43 : Électriciens du bâtiment</v>
          </cell>
          <cell r="C66" t="str">
            <v>211e : Artisans électriciens du bâtiment</v>
          </cell>
          <cell r="D66">
            <v>41048.889444478154</v>
          </cell>
          <cell r="E66">
            <v>32453.215062957996</v>
          </cell>
          <cell r="F66">
            <v>27188.740990788476</v>
          </cell>
          <cell r="G66">
            <v>29143.52315228893</v>
          </cell>
          <cell r="H66">
            <v>40962.254063959313</v>
          </cell>
          <cell r="I66">
            <v>40679.884881951024</v>
          </cell>
          <cell r="J66">
            <v>39692.428723410754</v>
          </cell>
          <cell r="K66">
            <v>43312.441830024494</v>
          </cell>
          <cell r="L66">
            <v>40141.797779999215</v>
          </cell>
        </row>
        <row r="67">
          <cell r="A67" t="str">
            <v>B4Z</v>
          </cell>
          <cell r="B67" t="str">
            <v>B4Z43 : Électriciens du bâtiment</v>
          </cell>
          <cell r="C67" t="str">
            <v>633a : Électriciens qualifiés de type artisanal (y.c. bâtiment)</v>
          </cell>
          <cell r="D67">
            <v>98065.438254620778</v>
          </cell>
          <cell r="E67">
            <v>98006.030139092793</v>
          </cell>
          <cell r="F67">
            <v>101111.6700336331</v>
          </cell>
          <cell r="G67">
            <v>93367.353533336427</v>
          </cell>
          <cell r="H67">
            <v>111357.63151560242</v>
          </cell>
          <cell r="I67">
            <v>113120.35361110666</v>
          </cell>
          <cell r="J67">
            <v>102556.21482321899</v>
          </cell>
          <cell r="K67">
            <v>99764.656731865092</v>
          </cell>
          <cell r="L67">
            <v>91875.443208778262</v>
          </cell>
        </row>
        <row r="68">
          <cell r="A68" t="str">
            <v>B4Z</v>
          </cell>
          <cell r="B68" t="str">
            <v>B4Z44 : OQ peinture finition</v>
          </cell>
          <cell r="C68" t="str">
            <v>211f : Artisans de la peinture et des finitions du bâtiment</v>
          </cell>
          <cell r="D68">
            <v>79188.554398758715</v>
          </cell>
          <cell r="E68">
            <v>82227.345753147776</v>
          </cell>
          <cell r="F68">
            <v>79233.44809204989</v>
          </cell>
          <cell r="G68">
            <v>74155.579241602827</v>
          </cell>
          <cell r="H68">
            <v>82756.786049006318</v>
          </cell>
          <cell r="I68">
            <v>71964.927221088103</v>
          </cell>
          <cell r="J68">
            <v>69439.354375492738</v>
          </cell>
          <cell r="K68">
            <v>82699.848825137058</v>
          </cell>
          <cell r="L68">
            <v>85426.45999564635</v>
          </cell>
        </row>
        <row r="69">
          <cell r="A69" t="str">
            <v>B4Z</v>
          </cell>
          <cell r="B69" t="str">
            <v>B4Z44 : OQ peinture finition</v>
          </cell>
          <cell r="C69" t="str">
            <v>632g : Peintres et Ouvriers qualifiés de pose de revêtements sur supports verticaux</v>
          </cell>
          <cell r="D69">
            <v>71398.239422253813</v>
          </cell>
          <cell r="E69">
            <v>77413.710051900751</v>
          </cell>
          <cell r="F69">
            <v>81079.483045580972</v>
          </cell>
          <cell r="G69">
            <v>71522.712172242202</v>
          </cell>
          <cell r="H69">
            <v>72420.018064846503</v>
          </cell>
          <cell r="I69">
            <v>77897.189074439186</v>
          </cell>
          <cell r="J69">
            <v>82656.977601412611</v>
          </cell>
          <cell r="K69">
            <v>72355.128534041854</v>
          </cell>
          <cell r="L69">
            <v>59182.612131306989</v>
          </cell>
        </row>
        <row r="70">
          <cell r="A70" t="str">
            <v>B4Z</v>
          </cell>
          <cell r="B70" t="str">
            <v>B4Z44 : OQ peinture finition</v>
          </cell>
          <cell r="C70" t="str">
            <v>632h : Soliers moquetteurs et Ouvriers qualifiés de pose de revêtements souples sur supports horizontaux</v>
          </cell>
          <cell r="D70">
            <v>4349.6648540262313</v>
          </cell>
          <cell r="E70">
            <v>3267.5506496562439</v>
          </cell>
          <cell r="F70">
            <v>6568.0584810732707</v>
          </cell>
          <cell r="G70">
            <v>3257.8848500172398</v>
          </cell>
          <cell r="H70">
            <v>2628.1968888900046</v>
          </cell>
          <cell r="I70">
            <v>4155.4237575516308</v>
          </cell>
          <cell r="J70">
            <v>4684.7199298441747</v>
          </cell>
          <cell r="K70">
            <v>4746.5281965013637</v>
          </cell>
          <cell r="L70">
            <v>3617.7464357331573</v>
          </cell>
        </row>
        <row r="71">
          <cell r="A71" t="str">
            <v>B5Z</v>
          </cell>
          <cell r="B71" t="str">
            <v>B5Z40 : Conducteurs d'engins bât TP</v>
          </cell>
          <cell r="C71" t="str">
            <v>621c : Conducteurs qualifiés d’engins de chantiers du bâtiment et des travaux publics</v>
          </cell>
          <cell r="D71">
            <v>60902.72347279211</v>
          </cell>
          <cell r="E71">
            <v>56255.690100921624</v>
          </cell>
          <cell r="F71">
            <v>55305.804105618554</v>
          </cell>
          <cell r="G71">
            <v>49383.76121751943</v>
          </cell>
          <cell r="H71">
            <v>52063.188482372672</v>
          </cell>
          <cell r="I71">
            <v>62304.644992270638</v>
          </cell>
          <cell r="J71">
            <v>61740.931124446011</v>
          </cell>
          <cell r="K71">
            <v>65162.451667567919</v>
          </cell>
          <cell r="L71">
            <v>55804.787626362398</v>
          </cell>
        </row>
        <row r="72">
          <cell r="A72" t="str">
            <v>B5Z</v>
          </cell>
          <cell r="B72" t="str">
            <v>B5Z40 : Conducteurs d'engins bât TP</v>
          </cell>
          <cell r="C72" t="str">
            <v>651a : Conducteurs d’engin lourd de levage</v>
          </cell>
          <cell r="D72">
            <v>16956.97901568572</v>
          </cell>
          <cell r="E72">
            <v>16574.983639112263</v>
          </cell>
          <cell r="F72">
            <v>21918.401506838178</v>
          </cell>
          <cell r="G72">
            <v>16944.826711590904</v>
          </cell>
          <cell r="H72">
            <v>16500.308299002103</v>
          </cell>
          <cell r="I72">
            <v>18818.923931998521</v>
          </cell>
          <cell r="J72">
            <v>19872.27825947772</v>
          </cell>
          <cell r="K72">
            <v>17126.737642918026</v>
          </cell>
          <cell r="L72">
            <v>13871.921144661415</v>
          </cell>
        </row>
        <row r="73">
          <cell r="A73" t="str">
            <v>B6Z</v>
          </cell>
          <cell r="B73" t="str">
            <v>B6Z70 : Géomètres</v>
          </cell>
          <cell r="C73" t="str">
            <v>472b : Géomètres, topographes</v>
          </cell>
          <cell r="D73">
            <v>13662.078892063677</v>
          </cell>
          <cell r="E73">
            <v>14187.277786141367</v>
          </cell>
          <cell r="F73">
            <v>12163.069536781733</v>
          </cell>
          <cell r="G73">
            <v>12695.412051408272</v>
          </cell>
          <cell r="H73">
            <v>16160.058179366082</v>
          </cell>
          <cell r="I73">
            <v>18428.851855198162</v>
          </cell>
          <cell r="J73">
            <v>18924.495293405271</v>
          </cell>
          <cell r="K73">
            <v>9546.2327571554779</v>
          </cell>
          <cell r="L73">
            <v>12515.508625630282</v>
          </cell>
        </row>
        <row r="74">
          <cell r="A74" t="str">
            <v>B6Z</v>
          </cell>
          <cell r="B74" t="str">
            <v>B6Z71 : Tech. et chargés d'études bât TP</v>
          </cell>
          <cell r="C74" t="str">
            <v>211j : Entrepreneurs en parcs et jardins, paysagistes</v>
          </cell>
          <cell r="D74">
            <v>25728.291696415461</v>
          </cell>
          <cell r="E74">
            <v>11171.186368442724</v>
          </cell>
          <cell r="F74">
            <v>14539.285854182128</v>
          </cell>
          <cell r="G74">
            <v>11349.019697293856</v>
          </cell>
          <cell r="H74">
            <v>11214.678730421265</v>
          </cell>
          <cell r="I74">
            <v>15191.239399280545</v>
          </cell>
          <cell r="J74">
            <v>23475.657289139537</v>
          </cell>
          <cell r="K74">
            <v>20847.96199607326</v>
          </cell>
          <cell r="L74">
            <v>32861.255804033586</v>
          </cell>
        </row>
        <row r="75">
          <cell r="A75" t="str">
            <v>B6Z</v>
          </cell>
          <cell r="B75" t="str">
            <v>B6Z71 : Tech. et chargés d'études bât TP</v>
          </cell>
          <cell r="C75" t="str">
            <v>472c : Métreurs et techniciens divers du bâtiment et des travaux publics</v>
          </cell>
          <cell r="D75">
            <v>99506.60551648261</v>
          </cell>
          <cell r="E75">
            <v>83056.312477675558</v>
          </cell>
          <cell r="F75">
            <v>76774.292975022661</v>
          </cell>
          <cell r="G75">
            <v>66443.489131242546</v>
          </cell>
          <cell r="H75">
            <v>71521.21653401092</v>
          </cell>
          <cell r="I75">
            <v>87957.672262909677</v>
          </cell>
          <cell r="J75">
            <v>93736.229152137777</v>
          </cell>
          <cell r="K75">
            <v>100831.3630199786</v>
          </cell>
          <cell r="L75">
            <v>103952.22437733143</v>
          </cell>
        </row>
        <row r="76">
          <cell r="A76" t="str">
            <v>B6Z</v>
          </cell>
          <cell r="B76" t="str">
            <v>B6Z71 : Tech. et chargés d'études bât TP</v>
          </cell>
          <cell r="C76" t="str">
            <v>472d : Techniciens des travaux publics de l’État et des collectivités locales</v>
          </cell>
          <cell r="D76">
            <v>50798.538429313987</v>
          </cell>
          <cell r="E76">
            <v>42842.130883477075</v>
          </cell>
          <cell r="F76">
            <v>37231.384395451765</v>
          </cell>
          <cell r="G76">
            <v>44264.285207519497</v>
          </cell>
          <cell r="H76">
            <v>45345.812765177267</v>
          </cell>
          <cell r="I76">
            <v>39294.771793549786</v>
          </cell>
          <cell r="J76">
            <v>55935.083130999243</v>
          </cell>
          <cell r="K76">
            <v>48084.553530086021</v>
          </cell>
          <cell r="L76">
            <v>48375.978626856704</v>
          </cell>
        </row>
        <row r="77">
          <cell r="A77" t="str">
            <v>B6Z</v>
          </cell>
          <cell r="B77" t="str">
            <v>B6Z72 : Dessinateurs bât TP</v>
          </cell>
          <cell r="C77" t="str">
            <v>472a : Dessinateurs en bâtiment, travaux publics</v>
          </cell>
          <cell r="D77">
            <v>20651.065615105963</v>
          </cell>
          <cell r="E77">
            <v>18929.98782873221</v>
          </cell>
          <cell r="F77">
            <v>18776.431408789063</v>
          </cell>
          <cell r="G77">
            <v>18787.078555303331</v>
          </cell>
          <cell r="H77">
            <v>18584.561625389299</v>
          </cell>
          <cell r="I77">
            <v>25966.232740648305</v>
          </cell>
          <cell r="J77">
            <v>21656.617113690801</v>
          </cell>
          <cell r="K77">
            <v>19477.992458776625</v>
          </cell>
          <cell r="L77">
            <v>20818.587272850458</v>
          </cell>
        </row>
        <row r="78">
          <cell r="A78" t="str">
            <v>B6Z</v>
          </cell>
          <cell r="B78" t="str">
            <v>B6Z73 : Chefs de chantier, cond. de travaux (non cadres)</v>
          </cell>
          <cell r="C78" t="str">
            <v>481a : Conducteurs de travaux (non cadres)</v>
          </cell>
          <cell r="D78">
            <v>27115.008765465547</v>
          </cell>
          <cell r="E78">
            <v>26793.332556206809</v>
          </cell>
          <cell r="F78">
            <v>37463.06671280662</v>
          </cell>
          <cell r="G78">
            <v>51388.910839826814</v>
          </cell>
          <cell r="H78">
            <v>41711.856701537035</v>
          </cell>
          <cell r="I78">
            <v>23392.970748967964</v>
          </cell>
          <cell r="J78">
            <v>32355.280723073181</v>
          </cell>
          <cell r="K78">
            <v>25368.7149133311</v>
          </cell>
          <cell r="L78">
            <v>23621.030659992361</v>
          </cell>
        </row>
        <row r="79">
          <cell r="A79" t="str">
            <v>B6Z</v>
          </cell>
          <cell r="B79" t="str">
            <v>B6Z73 : Chefs de chantier, cond. de travaux (non cadres)</v>
          </cell>
          <cell r="C79" t="str">
            <v>481b : Chefs de chantier (non cadres)</v>
          </cell>
          <cell r="D79">
            <v>48195.274062401273</v>
          </cell>
          <cell r="E79">
            <v>49958.842709235811</v>
          </cell>
          <cell r="F79">
            <v>49323.812409791353</v>
          </cell>
          <cell r="G79">
            <v>53942.620176441611</v>
          </cell>
          <cell r="H79">
            <v>37062.114152719492</v>
          </cell>
          <cell r="I79">
            <v>38918.74047250711</v>
          </cell>
          <cell r="J79">
            <v>47258.957450831484</v>
          </cell>
          <cell r="K79">
            <v>47639.673231303255</v>
          </cell>
          <cell r="L79">
            <v>49687.191505069095</v>
          </cell>
        </row>
        <row r="80">
          <cell r="A80" t="str">
            <v>B7Z</v>
          </cell>
          <cell r="B80" t="str">
            <v>B7Z90 : Architectes</v>
          </cell>
          <cell r="C80" t="str">
            <v>312f : Architectes libéraux</v>
          </cell>
          <cell r="D80">
            <v>29195.253920899762</v>
          </cell>
          <cell r="E80">
            <v>25961.744090148855</v>
          </cell>
          <cell r="F80">
            <v>25249.285172357177</v>
          </cell>
          <cell r="G80">
            <v>31535.419134214269</v>
          </cell>
          <cell r="H80">
            <v>22416.609928695376</v>
          </cell>
          <cell r="I80">
            <v>23068.166698879129</v>
          </cell>
          <cell r="J80">
            <v>21014.110355121229</v>
          </cell>
          <cell r="K80">
            <v>32761.892497289675</v>
          </cell>
          <cell r="L80">
            <v>33809.758910288379</v>
          </cell>
        </row>
        <row r="81">
          <cell r="A81" t="str">
            <v>B7Z</v>
          </cell>
          <cell r="B81" t="str">
            <v>B7Z90 : Architectes</v>
          </cell>
          <cell r="C81" t="str">
            <v>382b : Architectes salariés</v>
          </cell>
          <cell r="D81">
            <v>17941.273979251728</v>
          </cell>
          <cell r="E81">
            <v>13229.140748075713</v>
          </cell>
          <cell r="F81">
            <v>10335.046880423095</v>
          </cell>
          <cell r="G81">
            <v>6876.9832589797188</v>
          </cell>
          <cell r="H81">
            <v>16210.755652671911</v>
          </cell>
          <cell r="I81">
            <v>17355.814342747468</v>
          </cell>
          <cell r="J81">
            <v>12088.951104983471</v>
          </cell>
          <cell r="K81">
            <v>15498.481509574523</v>
          </cell>
          <cell r="L81">
            <v>26236.389323197185</v>
          </cell>
        </row>
        <row r="82">
          <cell r="A82" t="str">
            <v>B7Z</v>
          </cell>
          <cell r="B82" t="str">
            <v>B7Z91 : Ing. chefs de chantier, cond. de travaux (cadres)</v>
          </cell>
          <cell r="C82" t="str">
            <v>382a : Ingénieurs et cadres d’étude du bâtiment et des travaux publics</v>
          </cell>
          <cell r="D82">
            <v>47219.997341042523</v>
          </cell>
          <cell r="E82">
            <v>27574.530755820266</v>
          </cell>
          <cell r="F82">
            <v>25414.070380927737</v>
          </cell>
          <cell r="G82">
            <v>23627.462207856919</v>
          </cell>
          <cell r="H82">
            <v>26397.505566759297</v>
          </cell>
          <cell r="I82">
            <v>30427.17266053291</v>
          </cell>
          <cell r="J82">
            <v>34951.640326101689</v>
          </cell>
          <cell r="K82">
            <v>52532.365782941844</v>
          </cell>
          <cell r="L82">
            <v>54175.985914084027</v>
          </cell>
        </row>
        <row r="83">
          <cell r="A83" t="str">
            <v>B7Z</v>
          </cell>
          <cell r="B83" t="str">
            <v>B7Z91 : Ing. chefs de chantier, cond. de travaux (cadres)</v>
          </cell>
          <cell r="C83" t="str">
            <v>382c : Ingénieurs, cadres de chantier et conducteurs de travaux (cadres) du bâtiment et des travaux publics</v>
          </cell>
          <cell r="D83">
            <v>42685.878441811139</v>
          </cell>
          <cell r="E83">
            <v>38049.452761307832</v>
          </cell>
          <cell r="F83">
            <v>42168.024775041951</v>
          </cell>
          <cell r="G83">
            <v>34390.377743628029</v>
          </cell>
          <cell r="H83">
            <v>28897.675694594323</v>
          </cell>
          <cell r="I83">
            <v>45611.08616819077</v>
          </cell>
          <cell r="J83">
            <v>44842.283286179896</v>
          </cell>
          <cell r="K83">
            <v>39311.470853212391</v>
          </cell>
          <cell r="L83">
            <v>43903.881186041137</v>
          </cell>
        </row>
        <row r="84">
          <cell r="A84" t="str">
            <v>C0Z</v>
          </cell>
          <cell r="B84" t="str">
            <v>C0Z20 : ONQ élec.</v>
          </cell>
          <cell r="C84" t="str">
            <v>672a : Ouvriers non qualifiés de l’électricité et de l’électronique</v>
          </cell>
          <cell r="D84">
            <v>38852.899542967069</v>
          </cell>
          <cell r="E84">
            <v>39561.110967850022</v>
          </cell>
          <cell r="F84">
            <v>39577.860121078666</v>
          </cell>
          <cell r="G84">
            <v>50809.258240417199</v>
          </cell>
          <cell r="H84">
            <v>45357.708366205639</v>
          </cell>
          <cell r="I84">
            <v>48415.879333150195</v>
          </cell>
          <cell r="J84">
            <v>44895.455543971359</v>
          </cell>
          <cell r="K84">
            <v>35198.274056728042</v>
          </cell>
          <cell r="L84">
            <v>36464.969028201813</v>
          </cell>
        </row>
        <row r="85">
          <cell r="A85" t="str">
            <v>C1Z</v>
          </cell>
          <cell r="B85" t="str">
            <v>C1Z40 : OQ  élec.</v>
          </cell>
          <cell r="C85" t="str">
            <v>622a : Opérateurs qualifiés sur machines automatiques en production électrique ou électronique</v>
          </cell>
          <cell r="D85">
            <v>3412.2687620622187</v>
          </cell>
          <cell r="E85">
            <v>2126.5978959651006</v>
          </cell>
          <cell r="F85">
            <v>4654.3242147252258</v>
          </cell>
          <cell r="G85">
            <v>6511.4550950281737</v>
          </cell>
          <cell r="H85">
            <v>3492.3748945549705</v>
          </cell>
          <cell r="I85">
            <v>2367.0608250947066</v>
          </cell>
          <cell r="J85">
            <v>2051.734386976555</v>
          </cell>
          <cell r="K85">
            <v>3087.9343292015969</v>
          </cell>
          <cell r="L85">
            <v>5097.1375700085055</v>
          </cell>
        </row>
        <row r="86">
          <cell r="A86" t="str">
            <v>C1Z</v>
          </cell>
          <cell r="B86" t="str">
            <v>C1Z40 : OQ  élec.</v>
          </cell>
          <cell r="C86" t="str">
            <v>622b : Câbleurs qualifiés, bobiniers qualifiés</v>
          </cell>
          <cell r="D86">
            <v>63230.208975721333</v>
          </cell>
          <cell r="E86">
            <v>64459.431540463876</v>
          </cell>
          <cell r="F86">
            <v>56817.419590497142</v>
          </cell>
          <cell r="G86">
            <v>55462.187296103373</v>
          </cell>
          <cell r="H86">
            <v>66975.503647836274</v>
          </cell>
          <cell r="I86">
            <v>71972.13071642477</v>
          </cell>
          <cell r="J86">
            <v>75248.806088531797</v>
          </cell>
          <cell r="K86">
            <v>59672.552439435196</v>
          </cell>
          <cell r="L86">
            <v>54769.26839919699</v>
          </cell>
        </row>
        <row r="87">
          <cell r="A87" t="str">
            <v>C1Z</v>
          </cell>
          <cell r="B87" t="str">
            <v>C1Z40 : OQ  élec.</v>
          </cell>
          <cell r="C87" t="str">
            <v>622g : Plateformistes, contrôleurs qualifiés de matériel électrique ou électronique</v>
          </cell>
          <cell r="D87">
            <v>2748.0735012051191</v>
          </cell>
          <cell r="E87">
            <v>6306.3787047890264</v>
          </cell>
          <cell r="F87">
            <v>1840.2421859729857</v>
          </cell>
          <cell r="G87">
            <v>1366.0475269376382</v>
          </cell>
          <cell r="H87">
            <v>1887.2528590190836</v>
          </cell>
          <cell r="I87">
            <v>2722.5051404432174</v>
          </cell>
          <cell r="J87">
            <v>4099.8141815918007</v>
          </cell>
          <cell r="K87">
            <v>2541.7411366192164</v>
          </cell>
          <cell r="L87">
            <v>1602.6651854043409</v>
          </cell>
        </row>
        <row r="88">
          <cell r="A88" t="str">
            <v>C2Z</v>
          </cell>
          <cell r="B88" t="str">
            <v>C2Z70 : Techniciens  élec.</v>
          </cell>
          <cell r="C88" t="str">
            <v>473b : Techniciens de recherche-développement et des méthodes de fabrication en électricité, électromécanique et électronique</v>
          </cell>
          <cell r="D88">
            <v>86069.042061202912</v>
          </cell>
          <cell r="E88">
            <v>89113.372963288784</v>
          </cell>
          <cell r="F88">
            <v>88386.66166351072</v>
          </cell>
          <cell r="G88">
            <v>78557.716888716895</v>
          </cell>
          <cell r="H88">
            <v>68624.076092920761</v>
          </cell>
          <cell r="I88">
            <v>71143.832413240365</v>
          </cell>
          <cell r="J88">
            <v>85918.870766257809</v>
          </cell>
          <cell r="K88">
            <v>85943.28404540979</v>
          </cell>
          <cell r="L88">
            <v>86344.971371941123</v>
          </cell>
        </row>
        <row r="89">
          <cell r="A89" t="str">
            <v>C2Z</v>
          </cell>
          <cell r="B89" t="str">
            <v>C2Z70 : Techniciens  élec.</v>
          </cell>
          <cell r="C89" t="str">
            <v>473c : Techniciens de fabrication et de contrôle-qualité en électricité, électromécanique et électronique</v>
          </cell>
          <cell r="D89">
            <v>26764.625626013974</v>
          </cell>
          <cell r="E89">
            <v>29646.679124656472</v>
          </cell>
          <cell r="F89">
            <v>33258.538726363542</v>
          </cell>
          <cell r="G89">
            <v>29132.623915230415</v>
          </cell>
          <cell r="H89">
            <v>34200.006740215213</v>
          </cell>
          <cell r="I89">
            <v>32408.760755887859</v>
          </cell>
          <cell r="J89">
            <v>29963.8094234292</v>
          </cell>
          <cell r="K89">
            <v>20479.389734253691</v>
          </cell>
          <cell r="L89">
            <v>29850.677720359035</v>
          </cell>
        </row>
        <row r="90">
          <cell r="A90" t="str">
            <v>C2Z</v>
          </cell>
          <cell r="B90" t="str">
            <v>C2Z71 : Dessinateurs élec.</v>
          </cell>
          <cell r="C90" t="str">
            <v>473a : Dessinateurs en électricité, électromécanique et électronique</v>
          </cell>
          <cell r="D90">
            <v>13851.294317259022</v>
          </cell>
          <cell r="E90">
            <v>12177.339154260926</v>
          </cell>
          <cell r="F90">
            <v>9603.7365621842728</v>
          </cell>
          <cell r="G90">
            <v>8362.3717646548939</v>
          </cell>
          <cell r="H90">
            <v>8513.8903201750054</v>
          </cell>
          <cell r="I90">
            <v>6803.5709094540989</v>
          </cell>
          <cell r="J90">
            <v>14920.409482968644</v>
          </cell>
          <cell r="K90">
            <v>17481.712236203744</v>
          </cell>
          <cell r="L90">
            <v>9151.7612326046765</v>
          </cell>
        </row>
        <row r="91">
          <cell r="A91" t="str">
            <v>C2Z</v>
          </cell>
          <cell r="B91" t="str">
            <v>C2Z80 : AM fabrication matériel élec.</v>
          </cell>
          <cell r="C91" t="str">
            <v>482a : Agents de maîtrise en fabrication de matériel électrique, électronique</v>
          </cell>
          <cell r="D91">
            <v>15981.578076490325</v>
          </cell>
          <cell r="E91">
            <v>12902.881348601226</v>
          </cell>
          <cell r="F91">
            <v>12840.60958820487</v>
          </cell>
          <cell r="G91">
            <v>8969.6126768166487</v>
          </cell>
          <cell r="H91">
            <v>7006.2064879456711</v>
          </cell>
          <cell r="I91">
            <v>12090.917286754946</v>
          </cell>
          <cell r="J91">
            <v>15735.553897587681</v>
          </cell>
          <cell r="K91">
            <v>20538.661622961812</v>
          </cell>
          <cell r="L91">
            <v>11670.518708921481</v>
          </cell>
        </row>
        <row r="92">
          <cell r="A92" t="str">
            <v>D0Z</v>
          </cell>
          <cell r="B92" t="str">
            <v>D0Z20 : ONQ enlèvement ou formage de métal</v>
          </cell>
          <cell r="C92" t="str">
            <v>673a : Ouvriers de production non qualifiés travaillant par enlèvement de métal</v>
          </cell>
          <cell r="D92">
            <v>30180.138902991803</v>
          </cell>
          <cell r="E92">
            <v>30016.770636407262</v>
          </cell>
          <cell r="F92">
            <v>33488.609860213408</v>
          </cell>
          <cell r="G92">
            <v>39284.238045626858</v>
          </cell>
          <cell r="H92">
            <v>39447.236255606593</v>
          </cell>
          <cell r="I92">
            <v>44913.565132494223</v>
          </cell>
          <cell r="J92">
            <v>34610.85925908322</v>
          </cell>
          <cell r="K92">
            <v>27506.298750997572</v>
          </cell>
          <cell r="L92">
            <v>28423.258698894613</v>
          </cell>
        </row>
        <row r="93">
          <cell r="A93" t="str">
            <v>D0Z</v>
          </cell>
          <cell r="B93" t="str">
            <v>D0Z20 : ONQ enlèvement ou formage de métal</v>
          </cell>
          <cell r="C93" t="str">
            <v>673b : Ouvriers de production non qualifiés travaillant par formage de métal</v>
          </cell>
          <cell r="D93">
            <v>13811.449030777594</v>
          </cell>
          <cell r="E93">
            <v>22948.096467262138</v>
          </cell>
          <cell r="F93">
            <v>23310.930992818641</v>
          </cell>
          <cell r="G93">
            <v>14115.405492700305</v>
          </cell>
          <cell r="H93">
            <v>16416.11043988627</v>
          </cell>
          <cell r="I93">
            <v>19499.194274918053</v>
          </cell>
          <cell r="J93">
            <v>16862.926462422834</v>
          </cell>
          <cell r="K93">
            <v>12814.716089583317</v>
          </cell>
          <cell r="L93">
            <v>11756.704540326633</v>
          </cell>
        </row>
        <row r="94">
          <cell r="A94" t="str">
            <v>D1Z</v>
          </cell>
          <cell r="B94" t="str">
            <v>D1Z40 : Régleurs</v>
          </cell>
          <cell r="C94" t="str">
            <v>628c : Régleurs qualifiés d’équipements de fabrication (travail des métaux, mécanique)</v>
          </cell>
          <cell r="D94">
            <v>15126.373859076521</v>
          </cell>
          <cell r="E94">
            <v>22104.088687684085</v>
          </cell>
          <cell r="F94">
            <v>21878.279974319266</v>
          </cell>
          <cell r="G94">
            <v>17838.494507408817</v>
          </cell>
          <cell r="H94">
            <v>16347.802503209763</v>
          </cell>
          <cell r="I94">
            <v>19585.242271031777</v>
          </cell>
          <cell r="J94">
            <v>19170.056587793428</v>
          </cell>
          <cell r="K94">
            <v>14232.471895583336</v>
          </cell>
          <cell r="L94">
            <v>11976.593093852796</v>
          </cell>
        </row>
        <row r="95">
          <cell r="A95" t="str">
            <v>D1Z</v>
          </cell>
          <cell r="B95" t="str">
            <v>D1Z40 : Régleurs</v>
          </cell>
          <cell r="C95" t="str">
            <v>628d : Régleurs qualifiés d’équipements de fabrication (hors travail des métaux et mécanique)</v>
          </cell>
          <cell r="D95">
            <v>14237.796540152436</v>
          </cell>
          <cell r="E95">
            <v>13571.908554985388</v>
          </cell>
          <cell r="F95">
            <v>13538.462941173491</v>
          </cell>
          <cell r="G95">
            <v>10839.299744127784</v>
          </cell>
          <cell r="H95">
            <v>10474.619578654041</v>
          </cell>
          <cell r="I95">
            <v>22568.139975837348</v>
          </cell>
          <cell r="J95">
            <v>16842.180914021475</v>
          </cell>
          <cell r="K95">
            <v>12824.000566519329</v>
          </cell>
          <cell r="L95">
            <v>13047.208139916502</v>
          </cell>
        </row>
        <row r="96">
          <cell r="A96" t="str">
            <v>D1Z</v>
          </cell>
          <cell r="B96" t="str">
            <v>D1Z41 : OQ enlèvement de métal</v>
          </cell>
          <cell r="C96" t="str">
            <v>623f : Opérateurs qualifiés d’usinage des métaux travaillant à l’unité ou en petite série, moulistes qualifiés</v>
          </cell>
          <cell r="D96">
            <v>9071.9122379229393</v>
          </cell>
          <cell r="E96">
            <v>8767.8453363702047</v>
          </cell>
          <cell r="F96">
            <v>6620.6222699824475</v>
          </cell>
          <cell r="G96">
            <v>6188.5868165719448</v>
          </cell>
          <cell r="H96">
            <v>4238.1269117887778</v>
          </cell>
          <cell r="I96">
            <v>6283.5970297803042</v>
          </cell>
          <cell r="J96">
            <v>10804.968311005141</v>
          </cell>
          <cell r="K96">
            <v>10974.829743126982</v>
          </cell>
          <cell r="L96">
            <v>5435.9386596366976</v>
          </cell>
        </row>
        <row r="97">
          <cell r="A97" t="str">
            <v>D1Z</v>
          </cell>
          <cell r="B97" t="str">
            <v>D1Z41 : OQ enlèvement de métal</v>
          </cell>
          <cell r="C97" t="str">
            <v>623g : Opérateurs qualifiés d’usinage des métaux sur autres machines (sauf moulistes)</v>
          </cell>
          <cell r="D97">
            <v>80162.651053718757</v>
          </cell>
          <cell r="E97">
            <v>95067.336187458815</v>
          </cell>
          <cell r="F97">
            <v>106074.84733080651</v>
          </cell>
          <cell r="G97">
            <v>99009.474068763768</v>
          </cell>
          <cell r="H97">
            <v>108090.06626448565</v>
          </cell>
          <cell r="I97">
            <v>98171.622066582073</v>
          </cell>
          <cell r="J97">
            <v>87848.303170960004</v>
          </cell>
          <cell r="K97">
            <v>78454.358767868689</v>
          </cell>
          <cell r="L97">
            <v>74185.291222327578</v>
          </cell>
        </row>
        <row r="98">
          <cell r="A98" t="str">
            <v>D2Z</v>
          </cell>
          <cell r="B98" t="str">
            <v>D2Z40 : Chaudronniers serruriers forgerons</v>
          </cell>
          <cell r="C98" t="str">
            <v>211g : Artisans serruriers, métalliers</v>
          </cell>
          <cell r="D98">
            <v>12613.340203815264</v>
          </cell>
          <cell r="E98">
            <v>14473.33746989921</v>
          </cell>
          <cell r="F98">
            <v>11426.454125625218</v>
          </cell>
          <cell r="G98">
            <v>13043.01194061101</v>
          </cell>
          <cell r="H98">
            <v>11151.064767266011</v>
          </cell>
          <cell r="I98">
            <v>8893.1097313823593</v>
          </cell>
          <cell r="J98">
            <v>11489.608184286257</v>
          </cell>
          <cell r="K98">
            <v>11657.125415213941</v>
          </cell>
          <cell r="L98">
            <v>14693.287011945593</v>
          </cell>
        </row>
        <row r="99">
          <cell r="A99" t="str">
            <v>D2Z</v>
          </cell>
          <cell r="B99" t="str">
            <v>D2Z40 : Chaudronniers serruriers forgerons</v>
          </cell>
          <cell r="C99" t="str">
            <v>212b : Artisans chaudronniers</v>
          </cell>
          <cell r="D99">
            <v>4844.6893548293547</v>
          </cell>
          <cell r="E99">
            <v>4820.5300009878138</v>
          </cell>
          <cell r="F99">
            <v>6146.729333813636</v>
          </cell>
          <cell r="G99">
            <v>6265.217213608722</v>
          </cell>
          <cell r="H99">
            <v>2402.4161052529398</v>
          </cell>
          <cell r="I99">
            <v>2413.5283410412653</v>
          </cell>
          <cell r="J99">
            <v>4887.1380531212899</v>
          </cell>
          <cell r="K99">
            <v>4902.777664150397</v>
          </cell>
          <cell r="L99">
            <v>4744.1523472163744</v>
          </cell>
        </row>
        <row r="100">
          <cell r="A100" t="str">
            <v>D2Z</v>
          </cell>
          <cell r="B100" t="str">
            <v>D2Z40 : Chaudronniers serruriers forgerons</v>
          </cell>
          <cell r="C100" t="str">
            <v>623a : Chaudronniers-tôliers industriels, opérateurs qualifiés du travail en forge, conducteurs d’équipement de formage, traceurs qualifiés</v>
          </cell>
          <cell r="D100">
            <v>49583.748865127251</v>
          </cell>
          <cell r="E100">
            <v>50762.98706161209</v>
          </cell>
          <cell r="F100">
            <v>42598.016743995715</v>
          </cell>
          <cell r="G100">
            <v>43409.765501627982</v>
          </cell>
          <cell r="H100">
            <v>47764.14285268067</v>
          </cell>
          <cell r="I100">
            <v>51652.283598952534</v>
          </cell>
          <cell r="J100">
            <v>57864.208373943795</v>
          </cell>
          <cell r="K100">
            <v>50078.704441721544</v>
          </cell>
          <cell r="L100">
            <v>40808.333779716413</v>
          </cell>
        </row>
        <row r="101">
          <cell r="A101" t="str">
            <v>D2Z</v>
          </cell>
          <cell r="B101" t="str">
            <v>D2Z40 : Chaudronniers serruriers forgerons</v>
          </cell>
          <cell r="C101" t="str">
            <v>634b : Métalliers, serruriers qualifiés</v>
          </cell>
          <cell r="D101">
            <v>39561.000968419379</v>
          </cell>
          <cell r="E101">
            <v>39480.532925782398</v>
          </cell>
          <cell r="F101">
            <v>34572.674772549421</v>
          </cell>
          <cell r="G101">
            <v>33568.595875187479</v>
          </cell>
          <cell r="H101">
            <v>37812.841453949863</v>
          </cell>
          <cell r="I101">
            <v>53290.524579300225</v>
          </cell>
          <cell r="J101">
            <v>43739.684104336826</v>
          </cell>
          <cell r="K101">
            <v>36665.165401073391</v>
          </cell>
          <cell r="L101">
            <v>38278.153399847928</v>
          </cell>
        </row>
        <row r="102">
          <cell r="A102" t="str">
            <v>D2Z</v>
          </cell>
          <cell r="B102" t="str">
            <v>D2Z41 : Tuyauteurs</v>
          </cell>
          <cell r="C102" t="str">
            <v>623b : Tuyauteurs industriels qualifiés</v>
          </cell>
          <cell r="D102">
            <v>11514.370747187204</v>
          </cell>
          <cell r="E102">
            <v>17222.692082278158</v>
          </cell>
          <cell r="F102">
            <v>18049.537334518267</v>
          </cell>
          <cell r="G102">
            <v>18319.882067376922</v>
          </cell>
          <cell r="H102">
            <v>12900.452868897675</v>
          </cell>
          <cell r="I102">
            <v>10682.827647759852</v>
          </cell>
          <cell r="J102">
            <v>14043.366361832273</v>
          </cell>
          <cell r="K102">
            <v>11983.647658057263</v>
          </cell>
          <cell r="L102">
            <v>8516.0982216720768</v>
          </cell>
        </row>
        <row r="103">
          <cell r="A103" t="str">
            <v>D2Z</v>
          </cell>
          <cell r="B103" t="str">
            <v>D2Z42 : Soudeurs</v>
          </cell>
          <cell r="C103" t="str">
            <v>623c : Soudeurs qualifiés sur métaux</v>
          </cell>
          <cell r="D103">
            <v>44208.026698067864</v>
          </cell>
          <cell r="E103">
            <v>48810.934915850572</v>
          </cell>
          <cell r="F103">
            <v>48017.783439183775</v>
          </cell>
          <cell r="G103">
            <v>34870.300373081314</v>
          </cell>
          <cell r="H103">
            <v>40510.81996157705</v>
          </cell>
          <cell r="I103">
            <v>39569.988128892859</v>
          </cell>
          <cell r="J103">
            <v>49331.301997552931</v>
          </cell>
          <cell r="K103">
            <v>46505.905009703391</v>
          </cell>
          <cell r="L103">
            <v>36786.873086947271</v>
          </cell>
        </row>
        <row r="104">
          <cell r="A104" t="str">
            <v>D3Z</v>
          </cell>
          <cell r="B104" t="str">
            <v>D3Z20 : ONQ métallerie serrurerie montage</v>
          </cell>
          <cell r="C104" t="str">
            <v>673c : Ouvriers non qualifiés de montage, contrôle en mécanique et travail des métaux</v>
          </cell>
          <cell r="D104">
            <v>109565.06859393587</v>
          </cell>
          <cell r="E104">
            <v>156370.89658860152</v>
          </cell>
          <cell r="F104">
            <v>158776.7111864551</v>
          </cell>
          <cell r="G104">
            <v>145637.04193434538</v>
          </cell>
          <cell r="H104">
            <v>138714.12638427375</v>
          </cell>
          <cell r="I104">
            <v>130312.23371018031</v>
          </cell>
          <cell r="J104">
            <v>124342.94439000766</v>
          </cell>
          <cell r="K104">
            <v>102665.33666570972</v>
          </cell>
          <cell r="L104">
            <v>101686.92472609022</v>
          </cell>
        </row>
        <row r="105">
          <cell r="A105" t="str">
            <v>D3Z</v>
          </cell>
          <cell r="B105" t="str">
            <v>D3Z20 : ONQ métallerie serrurerie montage</v>
          </cell>
          <cell r="C105" t="str">
            <v>682a : Métalliers, serruriers, réparateurs en mécanique non qualifiés</v>
          </cell>
          <cell r="D105">
            <v>57406.522423202237</v>
          </cell>
          <cell r="E105">
            <v>71553.235480547635</v>
          </cell>
          <cell r="F105">
            <v>69561.951837095912</v>
          </cell>
          <cell r="G105">
            <v>69213.485199371673</v>
          </cell>
          <cell r="H105">
            <v>57291.874665358853</v>
          </cell>
          <cell r="I105">
            <v>71420.715040279407</v>
          </cell>
          <cell r="J105">
            <v>58895.13340918014</v>
          </cell>
          <cell r="K105">
            <v>55353.903217323219</v>
          </cell>
          <cell r="L105">
            <v>57970.53064310336</v>
          </cell>
        </row>
        <row r="106">
          <cell r="A106" t="str">
            <v>D4Z</v>
          </cell>
          <cell r="B106" t="str">
            <v>D4Z40 : Monteurs, ajusteurs et aut OQ mécanique</v>
          </cell>
          <cell r="C106" t="str">
            <v>624a : Monteurs qualifiés d’ensembles mécaniques</v>
          </cell>
          <cell r="D106">
            <v>42965.277165345942</v>
          </cell>
          <cell r="E106">
            <v>50663.566352328962</v>
          </cell>
          <cell r="F106">
            <v>48546.821317273141</v>
          </cell>
          <cell r="G106">
            <v>57203.801738600348</v>
          </cell>
          <cell r="H106">
            <v>55981.850422935677</v>
          </cell>
          <cell r="I106">
            <v>45552.041044107915</v>
          </cell>
          <cell r="J106">
            <v>49399.267286246875</v>
          </cell>
          <cell r="K106">
            <v>39286.702477398045</v>
          </cell>
          <cell r="L106">
            <v>40209.861732392914</v>
          </cell>
        </row>
        <row r="107">
          <cell r="A107" t="str">
            <v>D4Z</v>
          </cell>
          <cell r="B107" t="str">
            <v>D4Z40 : Monteurs, ajusteurs et aut OQ mécanique</v>
          </cell>
          <cell r="C107" t="str">
            <v>624e : Ouvriers qualifiés de contrôle et d’essais en mécanique</v>
          </cell>
          <cell r="D107">
            <v>11545.611522082576</v>
          </cell>
          <cell r="E107">
            <v>18193.444451249798</v>
          </cell>
          <cell r="F107">
            <v>17367.183560560101</v>
          </cell>
          <cell r="G107">
            <v>14240.131467550355</v>
          </cell>
          <cell r="H107">
            <v>11136.960279806986</v>
          </cell>
          <cell r="I107">
            <v>9407.7552253530193</v>
          </cell>
          <cell r="J107">
            <v>8989.5475090691743</v>
          </cell>
          <cell r="K107">
            <v>12584.716325832575</v>
          </cell>
          <cell r="L107">
            <v>13062.570731345979</v>
          </cell>
        </row>
        <row r="108">
          <cell r="A108" t="str">
            <v>D4Z</v>
          </cell>
          <cell r="B108" t="str">
            <v>D4Z40 : Monteurs, ajusteurs et aut OQ mécanique</v>
          </cell>
          <cell r="C108" t="str">
            <v>624g : Autres mécaniciens ou ajusteurs qualifiés (ou spécialité non reconnue)</v>
          </cell>
          <cell r="D108">
            <v>82017.990864219682</v>
          </cell>
          <cell r="E108">
            <v>78944.241952862314</v>
          </cell>
          <cell r="F108">
            <v>78783.219634298162</v>
          </cell>
          <cell r="G108">
            <v>86885.692648470998</v>
          </cell>
          <cell r="H108">
            <v>84525.668173332495</v>
          </cell>
          <cell r="I108">
            <v>83003.826008801305</v>
          </cell>
          <cell r="J108">
            <v>89571.408943735601</v>
          </cell>
          <cell r="K108">
            <v>82249.33472140567</v>
          </cell>
          <cell r="L108">
            <v>74233.228927517761</v>
          </cell>
        </row>
        <row r="109">
          <cell r="A109" t="str">
            <v>D4Z</v>
          </cell>
          <cell r="B109" t="str">
            <v>D4Z41 : Agts qualifiés trait. thermique et de surface</v>
          </cell>
          <cell r="C109" t="str">
            <v>624f : Ouvriers qualifiés des traitements thermiques et de surface sur métaux</v>
          </cell>
          <cell r="D109">
            <v>20530.976443878299</v>
          </cell>
          <cell r="E109">
            <v>23274.311536428617</v>
          </cell>
          <cell r="F109">
            <v>22948.737356438349</v>
          </cell>
          <cell r="G109">
            <v>27349.292563728595</v>
          </cell>
          <cell r="H109">
            <v>18214.661611912637</v>
          </cell>
          <cell r="I109">
            <v>18817.444612629286</v>
          </cell>
          <cell r="J109">
            <v>19160.429877312759</v>
          </cell>
          <cell r="K109">
            <v>21874.184002221216</v>
          </cell>
          <cell r="L109">
            <v>20558.31545210092</v>
          </cell>
        </row>
        <row r="110">
          <cell r="A110" t="str">
            <v>D6Z</v>
          </cell>
          <cell r="B110" t="str">
            <v>D6Z70 : Techniciens mécanique et travail des métaux</v>
          </cell>
          <cell r="C110" t="str">
            <v>474b : Techniciens de recherche-développement et des méthodes de fabrication en construction mécanique et travail des métaux</v>
          </cell>
          <cell r="D110">
            <v>46651.485277659223</v>
          </cell>
          <cell r="E110">
            <v>51639.47123283473</v>
          </cell>
          <cell r="F110">
            <v>47347.859109790603</v>
          </cell>
          <cell r="G110">
            <v>49146.261395170251</v>
          </cell>
          <cell r="H110">
            <v>53207.939601948907</v>
          </cell>
          <cell r="I110">
            <v>61295.94087812231</v>
          </cell>
          <cell r="J110">
            <v>50278.041603648868</v>
          </cell>
          <cell r="K110">
            <v>44602.587405955979</v>
          </cell>
          <cell r="L110">
            <v>45073.826823372809</v>
          </cell>
        </row>
        <row r="111">
          <cell r="A111" t="str">
            <v>D6Z</v>
          </cell>
          <cell r="B111" t="str">
            <v>D6Z70 : Techniciens mécanique et travail des métaux</v>
          </cell>
          <cell r="C111" t="str">
            <v>474c : Techniciens de fabrication et de contrôle-qualité en construction mécanique et travail des métaux</v>
          </cell>
          <cell r="D111">
            <v>80933.361030274304</v>
          </cell>
          <cell r="E111">
            <v>63349.555951419097</v>
          </cell>
          <cell r="F111">
            <v>63108.932930896335</v>
          </cell>
          <cell r="G111">
            <v>71904.435629401283</v>
          </cell>
          <cell r="H111">
            <v>81101.694491491755</v>
          </cell>
          <cell r="I111">
            <v>81006.500528392397</v>
          </cell>
          <cell r="J111">
            <v>86326.229510588251</v>
          </cell>
          <cell r="K111">
            <v>85578.706766074029</v>
          </cell>
          <cell r="L111">
            <v>70895.146814160616</v>
          </cell>
        </row>
        <row r="112">
          <cell r="A112" t="str">
            <v>D6Z</v>
          </cell>
          <cell r="B112" t="str">
            <v>D6Z71 : Dessinateurs mécanique et travail des métaux</v>
          </cell>
          <cell r="C112" t="str">
            <v>474a : Dessinateurs en construction mécanique et travail des métaux</v>
          </cell>
          <cell r="D112">
            <v>36110.491554351509</v>
          </cell>
          <cell r="E112">
            <v>37592.307234281318</v>
          </cell>
          <cell r="F112">
            <v>42635.83067479614</v>
          </cell>
          <cell r="G112">
            <v>41580.102109279956</v>
          </cell>
          <cell r="H112">
            <v>39514.892740784919</v>
          </cell>
          <cell r="I112">
            <v>37869.218680615442</v>
          </cell>
          <cell r="J112">
            <v>39957.170542478292</v>
          </cell>
          <cell r="K112">
            <v>35169.784405856364</v>
          </cell>
          <cell r="L112">
            <v>33204.519714719863</v>
          </cell>
        </row>
        <row r="113">
          <cell r="A113" t="str">
            <v>D6Z</v>
          </cell>
          <cell r="B113" t="str">
            <v>D6Z80 : AM fabrication mécanique</v>
          </cell>
          <cell r="C113" t="str">
            <v>212c : Artisans en mécanique générale, fabrication et travail des métaux</v>
          </cell>
          <cell r="D113">
            <v>9344.7705752810562</v>
          </cell>
          <cell r="E113">
            <v>17035.524094607856</v>
          </cell>
          <cell r="F113">
            <v>12708.61072121154</v>
          </cell>
          <cell r="G113">
            <v>10858.124615407691</v>
          </cell>
          <cell r="H113">
            <v>11770.190720419547</v>
          </cell>
          <cell r="I113">
            <v>11442.710941424839</v>
          </cell>
          <cell r="J113">
            <v>12931.642244420471</v>
          </cell>
          <cell r="K113">
            <v>8131.4578466059993</v>
          </cell>
          <cell r="L113">
            <v>6971.2116348166956</v>
          </cell>
        </row>
        <row r="114">
          <cell r="A114" t="str">
            <v>D6Z</v>
          </cell>
          <cell r="B114" t="str">
            <v>D6Z80 : AM fabrication mécanique</v>
          </cell>
          <cell r="C114" t="str">
            <v>212d : Artisans divers de fabrication de machines</v>
          </cell>
          <cell r="D114">
            <v>1904.0154829634328</v>
          </cell>
          <cell r="E114">
            <v>305.3204700495117</v>
          </cell>
          <cell r="F114">
            <v>234.12355688868146</v>
          </cell>
          <cell r="G114">
            <v>3752.0357317169937</v>
          </cell>
          <cell r="H114">
            <v>2138.6722523028943</v>
          </cell>
          <cell r="I114">
            <v>2495.5451986109338</v>
          </cell>
          <cell r="J114">
            <v>2626.3824619579427</v>
          </cell>
          <cell r="K114">
            <v>684.60990319677285</v>
          </cell>
          <cell r="L114">
            <v>2401.0540837355825</v>
          </cell>
        </row>
        <row r="115">
          <cell r="A115" t="str">
            <v>D6Z</v>
          </cell>
          <cell r="B115" t="str">
            <v>D6Z80 : AM fabrication mécanique</v>
          </cell>
          <cell r="C115" t="str">
            <v>483a : Agents de maîtrise en construction mécanique, travail des métaux</v>
          </cell>
          <cell r="D115">
            <v>58717.742663150166</v>
          </cell>
          <cell r="E115">
            <v>60930.898097484824</v>
          </cell>
          <cell r="F115">
            <v>72633.273840254726</v>
          </cell>
          <cell r="G115">
            <v>64489.60951324318</v>
          </cell>
          <cell r="H115">
            <v>66101.539841408667</v>
          </cell>
          <cell r="I115">
            <v>75710.316164181</v>
          </cell>
          <cell r="J115">
            <v>68789.833962261619</v>
          </cell>
          <cell r="K115">
            <v>54819.036038361206</v>
          </cell>
          <cell r="L115">
            <v>52544.357988827694</v>
          </cell>
        </row>
        <row r="116">
          <cell r="A116" t="str">
            <v>E0Z</v>
          </cell>
          <cell r="B116" t="str">
            <v>E0Z20 : ONQ ind. chimiques et plastiques</v>
          </cell>
          <cell r="C116" t="str">
            <v>674a : Ouvriers de production non qualifiés : chimie, pharmacie, plasturgie</v>
          </cell>
          <cell r="D116">
            <v>59356.56997387606</v>
          </cell>
          <cell r="E116">
            <v>65037.235377304343</v>
          </cell>
          <cell r="F116">
            <v>72601.02331770616</v>
          </cell>
          <cell r="G116">
            <v>67366.996343195162</v>
          </cell>
          <cell r="H116">
            <v>66050.314800510328</v>
          </cell>
          <cell r="I116">
            <v>65571.864575548694</v>
          </cell>
          <cell r="J116">
            <v>66482.492429556645</v>
          </cell>
          <cell r="K116">
            <v>54072.339802364615</v>
          </cell>
          <cell r="L116">
            <v>57514.877689706933</v>
          </cell>
        </row>
        <row r="117">
          <cell r="A117" t="str">
            <v>E0Z</v>
          </cell>
          <cell r="B117" t="str">
            <v>E0Z21 : ONQ IAA</v>
          </cell>
          <cell r="C117" t="str">
            <v>674b : Ouvriers de production non qualifiés de la transformation des viandes</v>
          </cell>
          <cell r="D117">
            <v>40895.80038303091</v>
          </cell>
          <cell r="E117">
            <v>35211.199546510106</v>
          </cell>
          <cell r="F117">
            <v>41603.305879054613</v>
          </cell>
          <cell r="G117">
            <v>49308.035386565636</v>
          </cell>
          <cell r="H117">
            <v>33813.748221636</v>
          </cell>
          <cell r="I117">
            <v>37907.740518815903</v>
          </cell>
          <cell r="J117">
            <v>50220.701632723147</v>
          </cell>
          <cell r="K117">
            <v>37838.344795939309</v>
          </cell>
          <cell r="L117">
            <v>34628.354720430259</v>
          </cell>
        </row>
        <row r="118">
          <cell r="A118" t="str">
            <v>E0Z</v>
          </cell>
          <cell r="B118" t="str">
            <v>E0Z21 : ONQ IAA</v>
          </cell>
          <cell r="C118" t="str">
            <v>674c : Autres Ouvriers de production non qualifiés : industrie agroalimentaire</v>
          </cell>
          <cell r="D118">
            <v>62096.823635692279</v>
          </cell>
          <cell r="E118">
            <v>67723.107329664272</v>
          </cell>
          <cell r="F118">
            <v>72141.614136219272</v>
          </cell>
          <cell r="G118">
            <v>68249.308784270353</v>
          </cell>
          <cell r="H118">
            <v>52933.302370858983</v>
          </cell>
          <cell r="I118">
            <v>64871.42491143597</v>
          </cell>
          <cell r="J118">
            <v>63108.898847189048</v>
          </cell>
          <cell r="K118">
            <v>55883.794623181515</v>
          </cell>
          <cell r="L118">
            <v>67297.777436706267</v>
          </cell>
        </row>
        <row r="119">
          <cell r="A119" t="str">
            <v>E0Z</v>
          </cell>
          <cell r="B119" t="str">
            <v>E0Z22 : ONQ métal. verre céramique, mat.const.</v>
          </cell>
          <cell r="C119" t="str">
            <v>674d : Ouvriers de production non qualifiés : métallurgie, production verrière, céramique, matériaux de construction</v>
          </cell>
          <cell r="D119">
            <v>32186.479526125502</v>
          </cell>
          <cell r="E119">
            <v>38369.12960437483</v>
          </cell>
          <cell r="F119">
            <v>33263.211690564385</v>
          </cell>
          <cell r="G119">
            <v>38343.874319454088</v>
          </cell>
          <cell r="H119">
            <v>45539.253646128935</v>
          </cell>
          <cell r="I119">
            <v>43788.023611900317</v>
          </cell>
          <cell r="J119">
            <v>38378.657706250189</v>
          </cell>
          <cell r="K119">
            <v>32030.89506779307</v>
          </cell>
          <cell r="L119">
            <v>26149.885804333248</v>
          </cell>
        </row>
        <row r="120">
          <cell r="A120" t="str">
            <v>E0Z</v>
          </cell>
          <cell r="B120" t="str">
            <v>E0Z23 : ONQ papier-carton et bois</v>
          </cell>
          <cell r="C120" t="str">
            <v>674e : Ouvriers de production non qualifiés : industrie lourde du bois, fabrication des papiers et cartons</v>
          </cell>
          <cell r="D120">
            <v>4012.6938424953819</v>
          </cell>
          <cell r="E120">
            <v>8380.6549611454975</v>
          </cell>
          <cell r="F120">
            <v>8647.1948038669143</v>
          </cell>
          <cell r="G120">
            <v>7574.0154733669915</v>
          </cell>
          <cell r="H120">
            <v>3636.2264708039261</v>
          </cell>
          <cell r="I120">
            <v>1818.835264603232</v>
          </cell>
          <cell r="J120">
            <v>2736.712371283983</v>
          </cell>
          <cell r="K120">
            <v>5252.0531907175946</v>
          </cell>
          <cell r="L120">
            <v>4049.3159654845672</v>
          </cell>
        </row>
        <row r="121">
          <cell r="A121" t="str">
            <v>E0Z</v>
          </cell>
          <cell r="B121" t="str">
            <v>E0Z24 : Aut ONQ type industriel</v>
          </cell>
          <cell r="C121" t="str">
            <v>676e : Ouvriers non qualifiés divers de type industriel</v>
          </cell>
          <cell r="D121">
            <v>33877.760058587744</v>
          </cell>
          <cell r="E121">
            <v>36235.404576892841</v>
          </cell>
          <cell r="F121">
            <v>36025.149040674951</v>
          </cell>
          <cell r="G121">
            <v>25657.36358275489</v>
          </cell>
          <cell r="H121">
            <v>27594.857613693635</v>
          </cell>
          <cell r="I121">
            <v>29492.672140527688</v>
          </cell>
          <cell r="J121">
            <v>34623.502232564839</v>
          </cell>
          <cell r="K121">
            <v>31317.011425950968</v>
          </cell>
          <cell r="L121">
            <v>35692.766517247444</v>
          </cell>
        </row>
        <row r="122">
          <cell r="A122" t="str">
            <v>E1Z</v>
          </cell>
          <cell r="B122" t="str">
            <v>E1Z40 : Pilotes d'instal.lourde ind. de transf.</v>
          </cell>
          <cell r="C122" t="str">
            <v>625a : Pilotes d’installation lourde des industries de transformation : agroalimentaire, chimie, plasturgie, énergie</v>
          </cell>
          <cell r="D122">
            <v>11680.760005007769</v>
          </cell>
          <cell r="E122">
            <v>8211.0946521478581</v>
          </cell>
          <cell r="F122">
            <v>9297.6729408942083</v>
          </cell>
          <cell r="G122">
            <v>14154.135927217496</v>
          </cell>
          <cell r="H122">
            <v>14005.234395108926</v>
          </cell>
          <cell r="I122">
            <v>10053.623492942153</v>
          </cell>
          <cell r="J122">
            <v>3618.3390507971844</v>
          </cell>
          <cell r="K122">
            <v>15877.25204399633</v>
          </cell>
          <cell r="L122">
            <v>15546.68892022979</v>
          </cell>
        </row>
        <row r="123">
          <cell r="A123" t="str">
            <v>E1Z</v>
          </cell>
          <cell r="B123" t="str">
            <v>E1Z40 : Pilotes d'instal.lourde ind. de transf.</v>
          </cell>
          <cell r="C123" t="str">
            <v>626a : Pilotes d’installation lourde des industries de transformation : métallurgie, production verrière, matériaux de construction</v>
          </cell>
          <cell r="D123">
            <v>1503.5889979056408</v>
          </cell>
          <cell r="E123">
            <v>1659.9976879509879</v>
          </cell>
          <cell r="F123">
            <v>2258.4417811655776</v>
          </cell>
          <cell r="G123">
            <v>411.33887474021003</v>
          </cell>
          <cell r="H123">
            <v>1311.2105640255304</v>
          </cell>
          <cell r="I123">
            <v>3469.4413346290789</v>
          </cell>
          <cell r="J123">
            <v>2078.0477357623004</v>
          </cell>
          <cell r="K123">
            <v>739.65855638443236</v>
          </cell>
          <cell r="L123">
            <v>1693.0607015701892</v>
          </cell>
        </row>
        <row r="124">
          <cell r="A124" t="str">
            <v>E1Z</v>
          </cell>
          <cell r="B124" t="str">
            <v>E1Z41 : Aut OQ ind. chimiques et plastiques</v>
          </cell>
          <cell r="C124" t="str">
            <v>625c : Autres opérateurs et Ouvriers qualifiés de la chimie (y.c. pharmacie) et de la plasturgie</v>
          </cell>
          <cell r="D124">
            <v>76529.142144890808</v>
          </cell>
          <cell r="E124">
            <v>92139.610979248231</v>
          </cell>
          <cell r="F124">
            <v>90739.156057992834</v>
          </cell>
          <cell r="G124">
            <v>91654.91620231737</v>
          </cell>
          <cell r="H124">
            <v>85041.042362453969</v>
          </cell>
          <cell r="I124">
            <v>74662.970014443868</v>
          </cell>
          <cell r="J124">
            <v>80643.436038960645</v>
          </cell>
          <cell r="K124">
            <v>72327.23595783826</v>
          </cell>
          <cell r="L124">
            <v>76616.754437873547</v>
          </cell>
        </row>
        <row r="125">
          <cell r="A125" t="str">
            <v>E1Z</v>
          </cell>
          <cell r="B125" t="str">
            <v>E1Z42 : Aut OQ IAA (hors transf. des viandes)</v>
          </cell>
          <cell r="C125" t="str">
            <v>625e : Autres opérateurs et Ouvriers qualifiés de l’industrie agricole et alimentaire (hors transformation des viandes)</v>
          </cell>
          <cell r="D125">
            <v>73649.87869256163</v>
          </cell>
          <cell r="E125">
            <v>67594.642224748604</v>
          </cell>
          <cell r="F125">
            <v>65794.8738425419</v>
          </cell>
          <cell r="G125">
            <v>52378.634990801365</v>
          </cell>
          <cell r="H125">
            <v>52607.014932825841</v>
          </cell>
          <cell r="I125">
            <v>71129.150310174169</v>
          </cell>
          <cell r="J125">
            <v>72752.822506795725</v>
          </cell>
          <cell r="K125">
            <v>74744.830797834977</v>
          </cell>
          <cell r="L125">
            <v>73451.982773054144</v>
          </cell>
        </row>
        <row r="126">
          <cell r="A126" t="str">
            <v>E1Z</v>
          </cell>
          <cell r="B126" t="str">
            <v>E1Z43 : Aut OQ verre céramique métal., mat.const. énergie </v>
          </cell>
          <cell r="C126" t="str">
            <v>625h : Ouvriers qualifiés des autres industries (eau, gaz, énergie, chauffage)</v>
          </cell>
          <cell r="D126">
            <v>12239.574457008008</v>
          </cell>
          <cell r="E126">
            <v>12912.184751374329</v>
          </cell>
          <cell r="F126">
            <v>16222.932334540732</v>
          </cell>
          <cell r="G126">
            <v>17561.064604016414</v>
          </cell>
          <cell r="H126">
            <v>11897.39930100218</v>
          </cell>
          <cell r="I126">
            <v>12092.332218705684</v>
          </cell>
          <cell r="J126">
            <v>7473.2057647993879</v>
          </cell>
          <cell r="K126">
            <v>18248.238039208933</v>
          </cell>
          <cell r="L126">
            <v>10997.279567015708</v>
          </cell>
        </row>
        <row r="127">
          <cell r="A127" t="str">
            <v>E1Z</v>
          </cell>
          <cell r="B127" t="str">
            <v>E1Z43 : Aut OQ verre céramique métal., mat.const. énergie </v>
          </cell>
          <cell r="C127" t="str">
            <v>626b : Autres opérateurs et Ouvriers qualifiés : métallurgie, production verrière, matériaux de construction</v>
          </cell>
          <cell r="D127">
            <v>56744.748166538142</v>
          </cell>
          <cell r="E127">
            <v>83409.120211361398</v>
          </cell>
          <cell r="F127">
            <v>65094.577280568468</v>
          </cell>
          <cell r="G127">
            <v>56845.653598419871</v>
          </cell>
          <cell r="H127">
            <v>64965.87435875534</v>
          </cell>
          <cell r="I127">
            <v>70772.06808773306</v>
          </cell>
          <cell r="J127">
            <v>52995.668483121786</v>
          </cell>
          <cell r="K127">
            <v>55347.985216281821</v>
          </cell>
          <cell r="L127">
            <v>61890.590800210841</v>
          </cell>
        </row>
        <row r="128">
          <cell r="A128" t="str">
            <v>E1Z</v>
          </cell>
          <cell r="B128" t="str">
            <v>E1Z43 : Aut OQ verre céramique métal., mat.const. énergie </v>
          </cell>
          <cell r="C128" t="str">
            <v>637a : Modeleurs (sauf métal), mouleurs-noyauteurs à la main, Ouvriers qualifiés du travail du verre ou de la céramique à la main</v>
          </cell>
          <cell r="D128">
            <v>1083.7835451955864</v>
          </cell>
          <cell r="E128">
            <v>2354.6193446503721</v>
          </cell>
          <cell r="F128">
            <v>3595.0464443450078</v>
          </cell>
          <cell r="G128">
            <v>2134.2914542078506</v>
          </cell>
          <cell r="H128">
            <v>1413.8469914347056</v>
          </cell>
          <cell r="I128">
            <v>3391.9099633605438</v>
          </cell>
          <cell r="J128">
            <v>2076.9570751125234</v>
          </cell>
          <cell r="K128">
            <v>471.24898706752657</v>
          </cell>
          <cell r="L128">
            <v>703.14457340670901</v>
          </cell>
        </row>
        <row r="129">
          <cell r="A129" t="str">
            <v>E1Z</v>
          </cell>
          <cell r="B129" t="str">
            <v>E1Z44 : OQ ind.lourdes bois et papier-carton</v>
          </cell>
          <cell r="C129" t="str">
            <v>626c : Opérateurs et Ouvriers qualifiés des industries lourdes du bois et de la fabrication du papier-carton</v>
          </cell>
          <cell r="D129">
            <v>9479.4863932896405</v>
          </cell>
          <cell r="E129">
            <v>11250.421422797684</v>
          </cell>
          <cell r="F129">
            <v>9767.733687424552</v>
          </cell>
          <cell r="G129">
            <v>15094.1104557659</v>
          </cell>
          <cell r="H129">
            <v>14086.321769684253</v>
          </cell>
          <cell r="I129">
            <v>14736.430604414891</v>
          </cell>
          <cell r="J129">
            <v>9953.7932279972538</v>
          </cell>
          <cell r="K129">
            <v>7552.0919175258932</v>
          </cell>
          <cell r="L129">
            <v>10932.574034345775</v>
          </cell>
        </row>
        <row r="130">
          <cell r="A130" t="str">
            <v>E1Z</v>
          </cell>
          <cell r="B130" t="str">
            <v>E1Z46 : Agts qualifiés laboratoire</v>
          </cell>
          <cell r="C130" t="str">
            <v>479a : Techniciens des laboratoires de recherche publique ou de l’enseignement</v>
          </cell>
          <cell r="D130">
            <v>23473.575931278949</v>
          </cell>
          <cell r="E130">
            <v>16947.743428425474</v>
          </cell>
          <cell r="F130">
            <v>25719.422935473995</v>
          </cell>
          <cell r="G130">
            <v>27480.448662540741</v>
          </cell>
          <cell r="H130">
            <v>27359.212019792085</v>
          </cell>
          <cell r="I130">
            <v>20602.590715098024</v>
          </cell>
          <cell r="J130">
            <v>25113.120337207449</v>
          </cell>
          <cell r="K130">
            <v>22671.690317564622</v>
          </cell>
          <cell r="L130">
            <v>22635.917139064779</v>
          </cell>
        </row>
        <row r="131">
          <cell r="A131" t="str">
            <v>E1Z</v>
          </cell>
          <cell r="B131" t="str">
            <v>E1Z46 : Agts qualifiés laboratoire</v>
          </cell>
          <cell r="C131" t="str">
            <v>625b : Ouvriers qualifiés et agents qualifiés de laboratoire : agroalimentaire, chimie, biologie, pharmacie</v>
          </cell>
          <cell r="D131">
            <v>9852.9587537909247</v>
          </cell>
          <cell r="E131">
            <v>20274.437657323091</v>
          </cell>
          <cell r="F131">
            <v>22013.630944477805</v>
          </cell>
          <cell r="G131">
            <v>18108.584876295496</v>
          </cell>
          <cell r="H131">
            <v>15996.189038733042</v>
          </cell>
          <cell r="I131">
            <v>14142.823938784328</v>
          </cell>
          <cell r="J131">
            <v>10344.90763462406</v>
          </cell>
          <cell r="K131">
            <v>9510.4665047086964</v>
          </cell>
          <cell r="L131">
            <v>9703.5021220400158</v>
          </cell>
        </row>
        <row r="132">
          <cell r="A132" t="str">
            <v>E1Z</v>
          </cell>
          <cell r="B132" t="str">
            <v>E1Z46 : Agts qualifiés laboratoire</v>
          </cell>
          <cell r="C132" t="str">
            <v>628f : Agents qualifiés de laboratoire (sauf chimie, santé)</v>
          </cell>
          <cell r="D132">
            <v>8013.0372809016153</v>
          </cell>
          <cell r="E132">
            <v>15845.826426248574</v>
          </cell>
          <cell r="F132">
            <v>13586.397789638684</v>
          </cell>
          <cell r="G132">
            <v>10705.496526965133</v>
          </cell>
          <cell r="H132">
            <v>9589.7735836070096</v>
          </cell>
          <cell r="I132">
            <v>11860.409249540106</v>
          </cell>
          <cell r="J132">
            <v>8487.2628830381564</v>
          </cell>
          <cell r="K132">
            <v>8244.6161291729877</v>
          </cell>
          <cell r="L132">
            <v>7307.2328304936991</v>
          </cell>
        </row>
        <row r="133">
          <cell r="A133" t="str">
            <v>E1Z</v>
          </cell>
          <cell r="B133" t="str">
            <v>E1Z47 : Aut OQ type industriel</v>
          </cell>
          <cell r="C133" t="str">
            <v>628g : Ouvriers qualifiés divers de type industriel</v>
          </cell>
          <cell r="D133">
            <v>24647.781673463618</v>
          </cell>
          <cell r="E133">
            <v>14806.225769794222</v>
          </cell>
          <cell r="F133">
            <v>14689.64506793301</v>
          </cell>
          <cell r="G133">
            <v>14478.902171316904</v>
          </cell>
          <cell r="H133">
            <v>14982.110701813794</v>
          </cell>
          <cell r="I133">
            <v>16129.461955580226</v>
          </cell>
          <cell r="J133">
            <v>26697.974777766183</v>
          </cell>
          <cell r="K133">
            <v>24435.559750650256</v>
          </cell>
          <cell r="L133">
            <v>22809.810491974422</v>
          </cell>
        </row>
        <row r="134">
          <cell r="A134" t="str">
            <v>E2Z</v>
          </cell>
          <cell r="B134" t="str">
            <v>E2Z70 : Techniciens ind. de process</v>
          </cell>
          <cell r="C134" t="str">
            <v>475a : Techniciens de recherche-développement et des méthodes de production des industries de transformation</v>
          </cell>
          <cell r="D134">
            <v>39438.400802197284</v>
          </cell>
          <cell r="E134">
            <v>36586.700407483047</v>
          </cell>
          <cell r="F134">
            <v>39817.113253646778</v>
          </cell>
          <cell r="G134">
            <v>36714.700704916831</v>
          </cell>
          <cell r="H134">
            <v>28297.708051373662</v>
          </cell>
          <cell r="I134">
            <v>35953.090227864035</v>
          </cell>
          <cell r="J134">
            <v>34522.246472732309</v>
          </cell>
          <cell r="K134">
            <v>38492.836391472447</v>
          </cell>
          <cell r="L134">
            <v>45300.119542387103</v>
          </cell>
        </row>
        <row r="135">
          <cell r="A135" t="str">
            <v>E2Z</v>
          </cell>
          <cell r="B135" t="str">
            <v>E2Z70 : Techniciens ind. de process</v>
          </cell>
          <cell r="C135" t="str">
            <v>475b : Techniciens de production et de contrôle-qualité des industries de transformation</v>
          </cell>
          <cell r="D135">
            <v>58651.126707831303</v>
          </cell>
          <cell r="E135">
            <v>50506.149023697741</v>
          </cell>
          <cell r="F135">
            <v>56157.527508074236</v>
          </cell>
          <cell r="G135">
            <v>65314.341884153117</v>
          </cell>
          <cell r="H135">
            <v>55602.386016344113</v>
          </cell>
          <cell r="I135">
            <v>54451.201257082903</v>
          </cell>
          <cell r="J135">
            <v>65177.90067667736</v>
          </cell>
          <cell r="K135">
            <v>56918.529368216827</v>
          </cell>
          <cell r="L135">
            <v>53856.950078599693</v>
          </cell>
        </row>
        <row r="136">
          <cell r="A136" t="str">
            <v>E2Z</v>
          </cell>
          <cell r="B136" t="str">
            <v>E2Z70 : Techniciens ind. de process</v>
          </cell>
          <cell r="C136" t="str">
            <v>485a : Agents de maîtrise et techniciens en production et distribution d’énergie, eau, chauffage</v>
          </cell>
          <cell r="D136">
            <v>47581.74206439031</v>
          </cell>
          <cell r="E136">
            <v>51582.387504377504</v>
          </cell>
          <cell r="F136">
            <v>53205.478639685571</v>
          </cell>
          <cell r="G136">
            <v>41238.974566887737</v>
          </cell>
          <cell r="H136">
            <v>44613.014857489579</v>
          </cell>
          <cell r="I136">
            <v>40739.085512305202</v>
          </cell>
          <cell r="J136">
            <v>42511.790432784175</v>
          </cell>
          <cell r="K136">
            <v>52435.921675384168</v>
          </cell>
          <cell r="L136">
            <v>47797.514085002607</v>
          </cell>
        </row>
        <row r="137">
          <cell r="A137" t="str">
            <v>E2Z</v>
          </cell>
          <cell r="B137" t="str">
            <v>E2Z80 : AM industries de process</v>
          </cell>
          <cell r="C137" t="str">
            <v>484a : Agents de maîtrise en fabrication : agroalimentaire, chimie, plasturgie, pharmacie.</v>
          </cell>
          <cell r="D137">
            <v>54042.256584732444</v>
          </cell>
          <cell r="E137">
            <v>67163.184341833301</v>
          </cell>
          <cell r="F137">
            <v>54140.065562906202</v>
          </cell>
          <cell r="G137">
            <v>54195.821846628227</v>
          </cell>
          <cell r="H137">
            <v>56354.290920081701</v>
          </cell>
          <cell r="I137">
            <v>51181.261967013525</v>
          </cell>
          <cell r="J137">
            <v>46307.636621165657</v>
          </cell>
          <cell r="K137">
            <v>56486.548346570744</v>
          </cell>
          <cell r="L137">
            <v>59332.584786460953</v>
          </cell>
        </row>
        <row r="138">
          <cell r="A138" t="str">
            <v>E2Z</v>
          </cell>
          <cell r="B138" t="str">
            <v>E2Z80 : AM industries de process</v>
          </cell>
          <cell r="C138" t="str">
            <v>484b : Agents de maîtrise en fabrication : métallurgie, matériaux lourds et autres industries de transformation</v>
          </cell>
          <cell r="D138">
            <v>17588.33744760355</v>
          </cell>
          <cell r="E138">
            <v>14241.827621192726</v>
          </cell>
          <cell r="F138">
            <v>15295.003235394617</v>
          </cell>
          <cell r="G138">
            <v>20843.23052676563</v>
          </cell>
          <cell r="H138">
            <v>25920.475206706898</v>
          </cell>
          <cell r="I138">
            <v>14674.530600141024</v>
          </cell>
          <cell r="J138">
            <v>15871.06729346616</v>
          </cell>
          <cell r="K138">
            <v>18547.535399846678</v>
          </cell>
          <cell r="L138">
            <v>18346.409649497811</v>
          </cell>
        </row>
        <row r="139">
          <cell r="A139" t="str">
            <v>F0Z</v>
          </cell>
          <cell r="B139" t="str">
            <v>F0Z20 : ONQ textile et du cuir</v>
          </cell>
          <cell r="C139" t="str">
            <v>675a : Ouvriers de production non qualifiés du textile, confection, tannerie-mégisserie et travail du cuir</v>
          </cell>
          <cell r="D139">
            <v>26517.641188187696</v>
          </cell>
          <cell r="E139">
            <v>49568.91048688499</v>
          </cell>
          <cell r="F139">
            <v>42682.137239620286</v>
          </cell>
          <cell r="G139">
            <v>38602.062671559637</v>
          </cell>
          <cell r="H139">
            <v>34030.162983775263</v>
          </cell>
          <cell r="I139">
            <v>34463.578909271419</v>
          </cell>
          <cell r="J139">
            <v>31731.80559744954</v>
          </cell>
          <cell r="K139">
            <v>28751.591575746395</v>
          </cell>
          <cell r="L139">
            <v>19069.526391367155</v>
          </cell>
        </row>
        <row r="140">
          <cell r="A140" t="str">
            <v>F1Z</v>
          </cell>
          <cell r="B140" t="str">
            <v>F1Z40 : OQ industriel textile et cuir</v>
          </cell>
          <cell r="C140" t="str">
            <v>627a : Opérateurs qualifiés du textile et de la mégisserie</v>
          </cell>
          <cell r="D140">
            <v>4168.9883005348838</v>
          </cell>
          <cell r="E140">
            <v>10749.402733782814</v>
          </cell>
          <cell r="F140">
            <v>11535.447289586718</v>
          </cell>
          <cell r="G140">
            <v>10299.690830152473</v>
          </cell>
          <cell r="H140">
            <v>11550.563172879656</v>
          </cell>
          <cell r="I140">
            <v>3471.1440187286335</v>
          </cell>
          <cell r="J140">
            <v>2381.4238540092874</v>
          </cell>
          <cell r="K140">
            <v>5501.1683302410684</v>
          </cell>
          <cell r="L140">
            <v>4624.3727173542957</v>
          </cell>
        </row>
        <row r="141">
          <cell r="A141" t="str">
            <v>F1Z</v>
          </cell>
          <cell r="B141" t="str">
            <v>F1Z40 : OQ industriel textile et cuir</v>
          </cell>
          <cell r="C141" t="str">
            <v>627b : Ouvriers qualifiés de la coupe des vêtements et de l’habillement, autres opérateurs de confection qualifiés</v>
          </cell>
          <cell r="D141">
            <v>33771.439278420839</v>
          </cell>
          <cell r="E141">
            <v>40864.98330400882</v>
          </cell>
          <cell r="F141">
            <v>36675.61138028909</v>
          </cell>
          <cell r="G141">
            <v>32108.573202961132</v>
          </cell>
          <cell r="H141">
            <v>27834.508150456524</v>
          </cell>
          <cell r="I141">
            <v>25689.444952037404</v>
          </cell>
          <cell r="J141">
            <v>39293.929785466586</v>
          </cell>
          <cell r="K141">
            <v>31944.994585874832</v>
          </cell>
          <cell r="L141">
            <v>30075.393463921104</v>
          </cell>
        </row>
        <row r="142">
          <cell r="A142" t="str">
            <v>F1Z</v>
          </cell>
          <cell r="B142" t="str">
            <v>F1Z40 : OQ industriel textile et cuir</v>
          </cell>
          <cell r="C142" t="str">
            <v>627c : Ouvriers qualifiés du travail industriel du cuir</v>
          </cell>
          <cell r="D142">
            <v>6055.7599437947538</v>
          </cell>
          <cell r="E142">
            <v>9488.4260173903076</v>
          </cell>
          <cell r="F142">
            <v>7415.9372293849528</v>
          </cell>
          <cell r="G142">
            <v>7609.5655653893809</v>
          </cell>
          <cell r="H142">
            <v>8814.8568294909783</v>
          </cell>
          <cell r="I142">
            <v>6594.5196579097692</v>
          </cell>
          <cell r="J142">
            <v>6945.596242193732</v>
          </cell>
          <cell r="K142">
            <v>7102.5201463105932</v>
          </cell>
          <cell r="L142">
            <v>4119.1634428799362</v>
          </cell>
        </row>
        <row r="143">
          <cell r="A143" t="str">
            <v>F1Z</v>
          </cell>
          <cell r="B143" t="str">
            <v>F1Z41 : OQ artisanal textile et cuir</v>
          </cell>
          <cell r="C143" t="str">
            <v>213a : Artisans de l’habillement, du textile et du cuir</v>
          </cell>
          <cell r="D143">
            <v>9865.4734703053746</v>
          </cell>
          <cell r="E143">
            <v>8580.3356067376535</v>
          </cell>
          <cell r="F143">
            <v>11907.788388394432</v>
          </cell>
          <cell r="G143">
            <v>17286.789326268638</v>
          </cell>
          <cell r="H143">
            <v>11307.136807319361</v>
          </cell>
          <cell r="I143">
            <v>9400.9660259444991</v>
          </cell>
          <cell r="J143">
            <v>7697.4494673813197</v>
          </cell>
          <cell r="K143">
            <v>10137.331200607956</v>
          </cell>
          <cell r="L143">
            <v>11761.639742926851</v>
          </cell>
        </row>
        <row r="144">
          <cell r="A144" t="str">
            <v>F1Z</v>
          </cell>
          <cell r="B144" t="str">
            <v>F1Z41 : OQ artisanal textile et cuir</v>
          </cell>
          <cell r="C144" t="str">
            <v>635a : Tailleurs et couturières qualifiés, Ouvriers qualifiés du travail des étoffes , Ouvriers qualifiés de type artisanal du travail du cuir</v>
          </cell>
          <cell r="D144">
            <v>22250.84131412303</v>
          </cell>
          <cell r="E144">
            <v>35106.643372365084</v>
          </cell>
          <cell r="F144">
            <v>31090.101660069377</v>
          </cell>
          <cell r="G144">
            <v>24365.7761023723</v>
          </cell>
          <cell r="H144">
            <v>19576.639136996047</v>
          </cell>
          <cell r="I144">
            <v>21765.779517892763</v>
          </cell>
          <cell r="J144">
            <v>23323.062319287612</v>
          </cell>
          <cell r="K144">
            <v>22760.501140633893</v>
          </cell>
          <cell r="L144">
            <v>20668.960482447586</v>
          </cell>
        </row>
        <row r="145">
          <cell r="A145" t="str">
            <v>F2Z</v>
          </cell>
          <cell r="B145" t="str">
            <v>F2Z20 : ONQ bois ameublement</v>
          </cell>
          <cell r="C145" t="str">
            <v>675b : Ouvriers de production non qualifiés du travail du bois et de l’ameublement</v>
          </cell>
          <cell r="D145">
            <v>34543.049738816509</v>
          </cell>
          <cell r="E145">
            <v>30212.046883208845</v>
          </cell>
          <cell r="F145">
            <v>32320.808390406622</v>
          </cell>
          <cell r="G145">
            <v>38999.989469944223</v>
          </cell>
          <cell r="H145">
            <v>39264.043894900504</v>
          </cell>
          <cell r="I145">
            <v>28451.708086234827</v>
          </cell>
          <cell r="J145">
            <v>28864.448133384194</v>
          </cell>
          <cell r="K145">
            <v>37787.852900478771</v>
          </cell>
          <cell r="L145">
            <v>36976.848182586553</v>
          </cell>
        </row>
        <row r="146">
          <cell r="A146" t="str">
            <v>F3Z</v>
          </cell>
          <cell r="B146" t="str">
            <v>F3Z40 : Artisans bois ameublement</v>
          </cell>
          <cell r="C146" t="str">
            <v>214a : Artisans de l’ameublement</v>
          </cell>
          <cell r="D146">
            <v>21524.94885712205</v>
          </cell>
          <cell r="E146">
            <v>19542.167442607297</v>
          </cell>
          <cell r="F146">
            <v>16761.983621711122</v>
          </cell>
          <cell r="G146">
            <v>12356.774538726149</v>
          </cell>
          <cell r="H146">
            <v>15073.785024198716</v>
          </cell>
          <cell r="I146">
            <v>14243.593374994089</v>
          </cell>
          <cell r="J146">
            <v>20029.497148381874</v>
          </cell>
          <cell r="K146">
            <v>23611.195651467035</v>
          </cell>
          <cell r="L146">
            <v>20934.153771517238</v>
          </cell>
        </row>
        <row r="147">
          <cell r="A147" t="str">
            <v>F3Z</v>
          </cell>
          <cell r="B147" t="str">
            <v>F3Z40 : Artisans bois ameublement</v>
          </cell>
          <cell r="C147" t="str">
            <v>214b : Artisans du travail mécanique du bois</v>
          </cell>
          <cell r="D147">
            <v>5513.3855352182218</v>
          </cell>
          <cell r="E147">
            <v>3473.5495385620525</v>
          </cell>
          <cell r="F147">
            <v>3714.0614623284864</v>
          </cell>
          <cell r="G147">
            <v>3911.6213809327473</v>
          </cell>
          <cell r="H147">
            <v>3983.6788445049742</v>
          </cell>
          <cell r="I147">
            <v>4950.4944362298475</v>
          </cell>
          <cell r="J147">
            <v>7072.5403065015553</v>
          </cell>
          <cell r="K147">
            <v>4560.0423871381827</v>
          </cell>
          <cell r="L147">
            <v>4907.5739120149274</v>
          </cell>
        </row>
        <row r="148">
          <cell r="A148" t="str">
            <v>F3Z</v>
          </cell>
          <cell r="B148" t="str">
            <v>F3Z41 : OQ bois ameublement</v>
          </cell>
          <cell r="C148" t="str">
            <v>627d : Ouvriers qualifiés de scierie, de la menuiserie industrielle et de l’ameublement</v>
          </cell>
          <cell r="D148">
            <v>68312.618786252002</v>
          </cell>
          <cell r="E148">
            <v>58626.361899947013</v>
          </cell>
          <cell r="F148">
            <v>60861.58001907701</v>
          </cell>
          <cell r="G148">
            <v>63626.759634501286</v>
          </cell>
          <cell r="H148">
            <v>56104.998133720495</v>
          </cell>
          <cell r="I148">
            <v>44954.819204985193</v>
          </cell>
          <cell r="J148">
            <v>45421.892346061184</v>
          </cell>
          <cell r="K148">
            <v>80514.647911850101</v>
          </cell>
          <cell r="L148">
            <v>79001.31610084475</v>
          </cell>
        </row>
        <row r="149">
          <cell r="A149" t="str">
            <v>F4Z</v>
          </cell>
          <cell r="B149" t="str">
            <v>F4Z20 : ONQ imprimerie presse édition</v>
          </cell>
          <cell r="C149" t="str">
            <v>675c : Ouvriers de production non qualifiés de l’imprimerie, presse, édition</v>
          </cell>
          <cell r="D149">
            <v>9709.4497622752224</v>
          </cell>
          <cell r="E149">
            <v>20236.28911465087</v>
          </cell>
          <cell r="F149">
            <v>14160.968043651317</v>
          </cell>
          <cell r="G149">
            <v>14719.091246567767</v>
          </cell>
          <cell r="H149">
            <v>11172.933805352868</v>
          </cell>
          <cell r="I149">
            <v>9599.1773943332737</v>
          </cell>
          <cell r="J149">
            <v>11544.121916435757</v>
          </cell>
          <cell r="K149">
            <v>6569.4564744673626</v>
          </cell>
          <cell r="L149">
            <v>11014.770895922544</v>
          </cell>
        </row>
        <row r="150">
          <cell r="A150" t="str">
            <v>F4Z</v>
          </cell>
          <cell r="B150" t="str">
            <v>F4Z41 : OQ impression façonnage</v>
          </cell>
          <cell r="C150" t="str">
            <v>214c : Artisans du papier, de l’imprimerie et de la reproduction</v>
          </cell>
          <cell r="D150">
            <v>10287.192568759147</v>
          </cell>
          <cell r="E150">
            <v>9397.694325618706</v>
          </cell>
          <cell r="F150">
            <v>12132.757422895153</v>
          </cell>
          <cell r="G150">
            <v>9212.0534301255902</v>
          </cell>
          <cell r="H150">
            <v>9549.2695012396998</v>
          </cell>
          <cell r="I150">
            <v>7075.8692825326452</v>
          </cell>
          <cell r="J150">
            <v>11530.868696942882</v>
          </cell>
          <cell r="K150">
            <v>7858.9976763587792</v>
          </cell>
          <cell r="L150">
            <v>11471.711332975778</v>
          </cell>
        </row>
        <row r="151">
          <cell r="A151" t="str">
            <v>F4Z</v>
          </cell>
          <cell r="B151" t="str">
            <v>F4Z41 : OQ impression façonnage</v>
          </cell>
          <cell r="C151" t="str">
            <v>627e : Ouvriers de la photogravure et des laboratoires photographiques et cinématographiques</v>
          </cell>
          <cell r="D151">
            <v>2302.0257090944265</v>
          </cell>
          <cell r="E151">
            <v>9636.4140949250032</v>
          </cell>
          <cell r="F151">
            <v>8670.8594244358792</v>
          </cell>
          <cell r="G151">
            <v>9827.904253888375</v>
          </cell>
          <cell r="H151">
            <v>8494.3757127541612</v>
          </cell>
          <cell r="I151">
            <v>2867.1896523385176</v>
          </cell>
          <cell r="J151">
            <v>2068.8067429456742</v>
          </cell>
          <cell r="K151">
            <v>2926.004464114279</v>
          </cell>
          <cell r="L151">
            <v>1911.2659202233269</v>
          </cell>
        </row>
        <row r="152">
          <cell r="A152" t="str">
            <v>F4Z</v>
          </cell>
          <cell r="B152" t="str">
            <v>F4Z41 : OQ impression façonnage</v>
          </cell>
          <cell r="C152" t="str">
            <v>627f : Ouvriers de la composition et de l’impression, Ouvriers qualifiés de la brochure, de la reliure et du façonnage du papier-carton</v>
          </cell>
          <cell r="D152">
            <v>55106.06623595237</v>
          </cell>
          <cell r="E152">
            <v>60620.621989989653</v>
          </cell>
          <cell r="F152">
            <v>59017.174293691496</v>
          </cell>
          <cell r="G152">
            <v>54879.216419447795</v>
          </cell>
          <cell r="H152">
            <v>57185.410356648194</v>
          </cell>
          <cell r="I152">
            <v>65632.015344306157</v>
          </cell>
          <cell r="J152">
            <v>65580.051578213461</v>
          </cell>
          <cell r="K152">
            <v>52735.140700040356</v>
          </cell>
          <cell r="L152">
            <v>47003.006429603302</v>
          </cell>
        </row>
        <row r="153">
          <cell r="A153" t="str">
            <v>F5Z</v>
          </cell>
          <cell r="B153" t="str">
            <v>F5Z70 : Tech &amp; AM mat.souples, bois, ind.graph.</v>
          </cell>
          <cell r="C153" t="str">
            <v>476a : Assistants techniques, techniciens de l’imprimerie et de l’édition</v>
          </cell>
          <cell r="D153">
            <v>10854.880227237636</v>
          </cell>
          <cell r="E153">
            <v>16043.490308950177</v>
          </cell>
          <cell r="F153">
            <v>13589.121313548194</v>
          </cell>
          <cell r="G153">
            <v>16476.808723923732</v>
          </cell>
          <cell r="H153">
            <v>8318.0438276199257</v>
          </cell>
          <cell r="I153">
            <v>12709.119979973466</v>
          </cell>
          <cell r="J153">
            <v>14147.670399047018</v>
          </cell>
          <cell r="K153">
            <v>9337.0385085134567</v>
          </cell>
          <cell r="L153">
            <v>9079.9317741524374</v>
          </cell>
        </row>
        <row r="154">
          <cell r="A154" t="str">
            <v>F5Z</v>
          </cell>
          <cell r="B154" t="str">
            <v>F5Z70 : Tech &amp; AM mat.souples, bois, ind.graph.</v>
          </cell>
          <cell r="C154" t="str">
            <v>476b : Techniciens de l’industrie des matériaux souples, de l’ameublement et du bois</v>
          </cell>
          <cell r="D154">
            <v>6797.0570791936589</v>
          </cell>
          <cell r="E154">
            <v>6295.6209845052445</v>
          </cell>
          <cell r="F154">
            <v>7425.6824509526477</v>
          </cell>
          <cell r="G154">
            <v>7139.1185747437248</v>
          </cell>
          <cell r="H154">
            <v>5273.6558946823543</v>
          </cell>
          <cell r="I154">
            <v>7781.7877987618713</v>
          </cell>
          <cell r="J154">
            <v>11625.24084828462</v>
          </cell>
          <cell r="K154">
            <v>5325.191932801582</v>
          </cell>
          <cell r="L154">
            <v>3440.7384564947761</v>
          </cell>
        </row>
        <row r="155">
          <cell r="A155" t="str">
            <v>F5Z</v>
          </cell>
          <cell r="B155" t="str">
            <v>F5Z70 : Tech &amp; AM mat.souples, bois, ind.graph.</v>
          </cell>
          <cell r="C155" t="str">
            <v>485b : Agents de maîtrise en fabrication des autres industries (imprimerie, matériaux souples, ameublement et bois)</v>
          </cell>
          <cell r="D155">
            <v>19706.553646665896</v>
          </cell>
          <cell r="E155">
            <v>23693.575904360117</v>
          </cell>
          <cell r="F155">
            <v>21428.737590046734</v>
          </cell>
          <cell r="G155">
            <v>21094.969914854279</v>
          </cell>
          <cell r="H155">
            <v>21414.970589995773</v>
          </cell>
          <cell r="I155">
            <v>25502.864516401532</v>
          </cell>
          <cell r="J155">
            <v>21562.789411573129</v>
          </cell>
          <cell r="K155">
            <v>20165.629694043375</v>
          </cell>
          <cell r="L155">
            <v>17391.241834381184</v>
          </cell>
        </row>
        <row r="156">
          <cell r="A156" t="str">
            <v>G0A</v>
          </cell>
          <cell r="B156" t="str">
            <v>G0A40 : OQ maintenance en mécanique</v>
          </cell>
          <cell r="C156" t="str">
            <v>628a : Mécaniciens qualifiés de maintenance, entretien : équipements industriels</v>
          </cell>
          <cell r="D156">
            <v>89885.932589295626</v>
          </cell>
          <cell r="E156">
            <v>98599.281552951317</v>
          </cell>
          <cell r="F156">
            <v>92375.391104934446</v>
          </cell>
          <cell r="G156">
            <v>103821.02379127001</v>
          </cell>
          <cell r="H156">
            <v>109895.06164742312</v>
          </cell>
          <cell r="I156">
            <v>100326.88315757643</v>
          </cell>
          <cell r="J156">
            <v>92439.258470865505</v>
          </cell>
          <cell r="K156">
            <v>92523.471288372792</v>
          </cell>
          <cell r="L156">
            <v>84695.068008648552</v>
          </cell>
        </row>
        <row r="157">
          <cell r="A157" t="str">
            <v>G0A</v>
          </cell>
          <cell r="B157" t="str">
            <v>G0A40 : OQ maintenance en mécanique</v>
          </cell>
          <cell r="C157" t="str">
            <v>634d : Mécaniciens qualifiés de maintenance, entretien : équipements non industriels</v>
          </cell>
          <cell r="D157">
            <v>15340.617652052735</v>
          </cell>
          <cell r="E157">
            <v>15619.467498242098</v>
          </cell>
          <cell r="F157">
            <v>15244.898412808654</v>
          </cell>
          <cell r="G157">
            <v>16247.87312981562</v>
          </cell>
          <cell r="H157">
            <v>24075.358570866647</v>
          </cell>
          <cell r="I157">
            <v>21061.649048429143</v>
          </cell>
          <cell r="J157">
            <v>17143.97978837783</v>
          </cell>
          <cell r="K157">
            <v>13598.855907965853</v>
          </cell>
          <cell r="L157">
            <v>15279.017259814524</v>
          </cell>
        </row>
        <row r="158">
          <cell r="A158" t="str">
            <v>G0A</v>
          </cell>
          <cell r="B158" t="str">
            <v>G0A41 : OQ maintenance en élec.</v>
          </cell>
          <cell r="C158" t="str">
            <v>628b : Électromécaniciens, électriciens qualifiés d’entretien : équipements industriels</v>
          </cell>
          <cell r="D158">
            <v>33205.767967962995</v>
          </cell>
          <cell r="E158">
            <v>54125.167172824928</v>
          </cell>
          <cell r="F158">
            <v>54971.010327498225</v>
          </cell>
          <cell r="G158">
            <v>37000.594440354449</v>
          </cell>
          <cell r="H158">
            <v>43998.289583903184</v>
          </cell>
          <cell r="I158">
            <v>46266.874903878204</v>
          </cell>
          <cell r="J158">
            <v>38435.09069356601</v>
          </cell>
          <cell r="K158">
            <v>30004.168827026555</v>
          </cell>
          <cell r="L158">
            <v>31178.044383296427</v>
          </cell>
        </row>
        <row r="159">
          <cell r="A159" t="str">
            <v>G0A</v>
          </cell>
          <cell r="B159" t="str">
            <v>G0A41 : OQ maintenance en élec.</v>
          </cell>
          <cell r="C159" t="str">
            <v>633d : Électriciens, électroniciens qualifiés en maintenance, entretien : équipements non industriels</v>
          </cell>
          <cell r="D159">
            <v>5974.103716590339</v>
          </cell>
          <cell r="E159">
            <v>9489.6936762844416</v>
          </cell>
          <cell r="F159">
            <v>7427.6428225272984</v>
          </cell>
          <cell r="G159">
            <v>9236.716470848638</v>
          </cell>
          <cell r="H159">
            <v>9009.056777742273</v>
          </cell>
          <cell r="I159">
            <v>8926.7192496152165</v>
          </cell>
          <cell r="J159">
            <v>8722.9336748269634</v>
          </cell>
          <cell r="K159">
            <v>4739.089286344356</v>
          </cell>
          <cell r="L159">
            <v>4460.2881885996976</v>
          </cell>
        </row>
        <row r="160">
          <cell r="A160" t="str">
            <v>G0A</v>
          </cell>
          <cell r="B160" t="str">
            <v>G0A42 : Mainteniciens en biens électrodomestiques</v>
          </cell>
          <cell r="C160" t="str">
            <v>216c : Artisans réparateurs divers</v>
          </cell>
          <cell r="D160">
            <v>12398.585317609382</v>
          </cell>
          <cell r="E160">
            <v>9038.0778470152145</v>
          </cell>
          <cell r="F160">
            <v>7187.1417515843768</v>
          </cell>
          <cell r="G160">
            <v>13068.400382423384</v>
          </cell>
          <cell r="H160">
            <v>8509.6832865757533</v>
          </cell>
          <cell r="I160">
            <v>6639.3519815163299</v>
          </cell>
          <cell r="J160">
            <v>10700.37039778544</v>
          </cell>
          <cell r="K160">
            <v>14029.432155135688</v>
          </cell>
          <cell r="L160">
            <v>12465.953399907019</v>
          </cell>
        </row>
        <row r="161">
          <cell r="A161" t="str">
            <v>G0A</v>
          </cell>
          <cell r="B161" t="str">
            <v>G0A42 : Mainteniciens en biens électrodomestiques</v>
          </cell>
          <cell r="C161" t="str">
            <v>633b : Dépanneurs qualifiés en radiotélévision, électroménager, matériel électronique (salariés)</v>
          </cell>
          <cell r="D161">
            <v>4522.1776728279574</v>
          </cell>
          <cell r="E161">
            <v>8988.459743343632</v>
          </cell>
          <cell r="F161">
            <v>4385.0679411296342</v>
          </cell>
          <cell r="G161">
            <v>5699.7358028083427</v>
          </cell>
          <cell r="H161">
            <v>5839.4607694038996</v>
          </cell>
          <cell r="I161">
            <v>4144.4867829949744</v>
          </cell>
          <cell r="J161">
            <v>4364.1842351811865</v>
          </cell>
          <cell r="K161">
            <v>4137.8240391884965</v>
          </cell>
          <cell r="L161">
            <v>5064.5247441141864</v>
          </cell>
        </row>
        <row r="162">
          <cell r="A162" t="str">
            <v>G0A</v>
          </cell>
          <cell r="B162" t="str">
            <v>G0A43 : OQ polyvalents entretien du bât.</v>
          </cell>
          <cell r="C162" t="str">
            <v>632k : Ouvriers qualifiés d’entretien général des bâtiments</v>
          </cell>
          <cell r="D162">
            <v>74762.259726433025</v>
          </cell>
          <cell r="E162">
            <v>75713.462236321182</v>
          </cell>
          <cell r="F162">
            <v>68029.614248736165</v>
          </cell>
          <cell r="G162">
            <v>67906.37278867494</v>
          </cell>
          <cell r="H162">
            <v>66699.411597583996</v>
          </cell>
          <cell r="I162">
            <v>66089.136592512325</v>
          </cell>
          <cell r="J162">
            <v>79769.494320132391</v>
          </cell>
          <cell r="K162">
            <v>75579.565381545573</v>
          </cell>
          <cell r="L162">
            <v>68937.719477621111</v>
          </cell>
        </row>
        <row r="163">
          <cell r="A163" t="str">
            <v>G0B</v>
          </cell>
          <cell r="B163" t="str">
            <v>G0B40 : Carrossiers automobiles</v>
          </cell>
          <cell r="C163" t="str">
            <v>216b : Artisans tôliers-carrossiers d’automobiles</v>
          </cell>
          <cell r="D163">
            <v>6594.8665129529063</v>
          </cell>
          <cell r="E163">
            <v>7705.8847841840998</v>
          </cell>
          <cell r="F163">
            <v>5739.4680786174331</v>
          </cell>
          <cell r="G163">
            <v>5721.6443804858764</v>
          </cell>
          <cell r="H163">
            <v>5854.1674439460076</v>
          </cell>
          <cell r="I163">
            <v>4943.793765665614</v>
          </cell>
          <cell r="J163">
            <v>7662.1412416725825</v>
          </cell>
          <cell r="K163">
            <v>6373.8939545709773</v>
          </cell>
          <cell r="L163">
            <v>5748.5643426151564</v>
          </cell>
        </row>
        <row r="164">
          <cell r="A164" t="str">
            <v>G0B</v>
          </cell>
          <cell r="B164" t="str">
            <v>G0B40 : Carrossiers automobiles</v>
          </cell>
          <cell r="C164" t="str">
            <v>634a : Carrossiers d’automobiles qualifiés</v>
          </cell>
          <cell r="D164">
            <v>36519.928566954477</v>
          </cell>
          <cell r="E164">
            <v>33977.983249872101</v>
          </cell>
          <cell r="F164">
            <v>37081.413028726405</v>
          </cell>
          <cell r="G164">
            <v>41945.936926615279</v>
          </cell>
          <cell r="H164">
            <v>36804.320693971044</v>
          </cell>
          <cell r="I164">
            <v>44552.02038714847</v>
          </cell>
          <cell r="J164">
            <v>39353.736786695306</v>
          </cell>
          <cell r="K164">
            <v>32735.312261768846</v>
          </cell>
          <cell r="L164">
            <v>37470.73665239929</v>
          </cell>
        </row>
        <row r="165">
          <cell r="A165" t="str">
            <v>G0B</v>
          </cell>
          <cell r="B165" t="str">
            <v>G0B41 : Mécaniciens et élect. de véhicules</v>
          </cell>
          <cell r="C165" t="str">
            <v>212a : Artisans mécaniciens en machines agricoles</v>
          </cell>
          <cell r="D165">
            <v>6482.6268034574377</v>
          </cell>
          <cell r="E165">
            <v>9789.8656453693238</v>
          </cell>
          <cell r="F165">
            <v>6560.8357365549336</v>
          </cell>
          <cell r="G165">
            <v>5089.5401675945859</v>
          </cell>
          <cell r="H165">
            <v>3643.668710262345</v>
          </cell>
          <cell r="I165">
            <v>4724.8849908749507</v>
          </cell>
          <cell r="J165">
            <v>7500.5352992279786</v>
          </cell>
          <cell r="K165">
            <v>4567.3637760006559</v>
          </cell>
          <cell r="L165">
            <v>7379.9813351436787</v>
          </cell>
        </row>
        <row r="166">
          <cell r="A166" t="str">
            <v>G0B</v>
          </cell>
          <cell r="B166" t="str">
            <v>G0B41 : Mécaniciens et élect. de véhicules</v>
          </cell>
          <cell r="C166" t="str">
            <v>216a : Artisans mécaniciens réparateurs d’automobiles</v>
          </cell>
          <cell r="D166">
            <v>43015.356299128405</v>
          </cell>
          <cell r="E166">
            <v>32515.617805329472</v>
          </cell>
          <cell r="F166">
            <v>37768.711667900629</v>
          </cell>
          <cell r="G166">
            <v>38900.287050986422</v>
          </cell>
          <cell r="H166">
            <v>39331.479887437759</v>
          </cell>
          <cell r="I166">
            <v>56163.930544649316</v>
          </cell>
          <cell r="J166">
            <v>45636.59279201043</v>
          </cell>
          <cell r="K166">
            <v>40298.09722333432</v>
          </cell>
          <cell r="L166">
            <v>43111.378882040452</v>
          </cell>
        </row>
        <row r="167">
          <cell r="A167" t="str">
            <v>G0B</v>
          </cell>
          <cell r="B167" t="str">
            <v>G0B41 : Mécaniciens et élect. de véhicules</v>
          </cell>
          <cell r="C167" t="str">
            <v>633c : Électriciens, électroniciens qualifiés en maintenance entretien, réparation : automobile</v>
          </cell>
          <cell r="D167">
            <v>1596.2054036151731</v>
          </cell>
          <cell r="E167">
            <v>7074.0807722809432</v>
          </cell>
          <cell r="F167">
            <v>6382.2998363772176</v>
          </cell>
          <cell r="G167">
            <v>3070.8731769463097</v>
          </cell>
          <cell r="H167">
            <v>2947.5646898769683</v>
          </cell>
          <cell r="I167">
            <v>667.92001309139675</v>
          </cell>
          <cell r="J167">
            <v>2048.6737956340985</v>
          </cell>
          <cell r="K167">
            <v>2162.8170170487369</v>
          </cell>
          <cell r="L167">
            <v>577.12539816268304</v>
          </cell>
        </row>
        <row r="168">
          <cell r="A168" t="str">
            <v>G0B</v>
          </cell>
          <cell r="B168" t="str">
            <v>G0B41 : Mécaniciens et élect. de véhicules</v>
          </cell>
          <cell r="C168" t="str">
            <v>634c : Mécaniciens qualifiés en maintenance, entretien, réparation : automobile</v>
          </cell>
          <cell r="D168">
            <v>99033.66474743346</v>
          </cell>
          <cell r="E168">
            <v>115241.79353052027</v>
          </cell>
          <cell r="F168">
            <v>123205.08181001038</v>
          </cell>
          <cell r="G168">
            <v>130330.51823769904</v>
          </cell>
          <cell r="H168">
            <v>130763.07795028157</v>
          </cell>
          <cell r="I168">
            <v>116477.41350149849</v>
          </cell>
          <cell r="J168">
            <v>108091.66052603793</v>
          </cell>
          <cell r="K168">
            <v>95429.768932443025</v>
          </cell>
          <cell r="L168">
            <v>93579.564783819398</v>
          </cell>
        </row>
        <row r="169">
          <cell r="A169" t="str">
            <v>G1Z</v>
          </cell>
          <cell r="B169" t="str">
            <v>G1Z70 : Tech. et AM maintenance env.</v>
          </cell>
          <cell r="C169" t="str">
            <v>477b : Techniciens d’installation et de maintenance des équipements industriels</v>
          </cell>
          <cell r="D169">
            <v>47315.794810571824</v>
          </cell>
          <cell r="E169">
            <v>46822.370440413441</v>
          </cell>
          <cell r="F169">
            <v>60072.274206869297</v>
          </cell>
          <cell r="G169">
            <v>72013.427221105943</v>
          </cell>
          <cell r="H169">
            <v>64730.462738046604</v>
          </cell>
          <cell r="I169">
            <v>54429.061803011413</v>
          </cell>
          <cell r="J169">
            <v>35150.131552779945</v>
          </cell>
          <cell r="K169">
            <v>47455.038837491833</v>
          </cell>
          <cell r="L169">
            <v>59342.214041443687</v>
          </cell>
        </row>
        <row r="170">
          <cell r="A170" t="str">
            <v>G1Z</v>
          </cell>
          <cell r="B170" t="str">
            <v>G1Z70 : Tech. et AM maintenance env.</v>
          </cell>
          <cell r="C170" t="str">
            <v>477c : Techniciens d’installation et de maintenance des équipements non industriels</v>
          </cell>
          <cell r="D170">
            <v>107932.63278634883</v>
          </cell>
          <cell r="E170">
            <v>95090.886361078359</v>
          </cell>
          <cell r="F170">
            <v>90532.0344526564</v>
          </cell>
          <cell r="G170">
            <v>83135.695429302374</v>
          </cell>
          <cell r="H170">
            <v>93216.578657415492</v>
          </cell>
          <cell r="I170">
            <v>82264.829873089126</v>
          </cell>
          <cell r="J170">
            <v>111842.10252437838</v>
          </cell>
          <cell r="K170">
            <v>114380.21116976325</v>
          </cell>
          <cell r="L170">
            <v>97575.584664904862</v>
          </cell>
        </row>
        <row r="171">
          <cell r="A171" t="str">
            <v>G1Z</v>
          </cell>
          <cell r="B171" t="str">
            <v>G1Z70 : Tech. et AM maintenance env.</v>
          </cell>
          <cell r="C171" t="str">
            <v>477d : Techniciens de l’environnement et du traitement des pollutions</v>
          </cell>
          <cell r="D171">
            <v>11942.536746016865</v>
          </cell>
          <cell r="E171">
            <v>8961.6000142727644</v>
          </cell>
          <cell r="F171">
            <v>7463.9675800667337</v>
          </cell>
          <cell r="G171">
            <v>8817.767280012722</v>
          </cell>
          <cell r="H171">
            <v>12099.398169727949</v>
          </cell>
          <cell r="I171">
            <v>11779.183274906403</v>
          </cell>
          <cell r="J171">
            <v>10155.414914236431</v>
          </cell>
          <cell r="K171">
            <v>9783.6245550047206</v>
          </cell>
          <cell r="L171">
            <v>15888.570768809446</v>
          </cell>
        </row>
        <row r="172">
          <cell r="A172" t="str">
            <v>G1Z</v>
          </cell>
          <cell r="B172" t="str">
            <v>G1Z70 : Tech. et AM maintenance env.</v>
          </cell>
          <cell r="C172" t="str">
            <v>486a : Agents de maîtrise en maintenance, installation en électricité, électromécanique et électronique</v>
          </cell>
          <cell r="D172">
            <v>39413.555224020958</v>
          </cell>
          <cell r="E172">
            <v>52718.568877463127</v>
          </cell>
          <cell r="F172">
            <v>47091.321702339905</v>
          </cell>
          <cell r="G172">
            <v>47977.233875446429</v>
          </cell>
          <cell r="H172">
            <v>44806.506295822015</v>
          </cell>
          <cell r="I172">
            <v>36173.602023270782</v>
          </cell>
          <cell r="J172">
            <v>31199.779031025806</v>
          </cell>
          <cell r="K172">
            <v>35923.061667836817</v>
          </cell>
          <cell r="L172">
            <v>51117.824973200237</v>
          </cell>
        </row>
        <row r="173">
          <cell r="A173" t="str">
            <v>G1Z</v>
          </cell>
          <cell r="B173" t="str">
            <v>G1Z70 : Tech. et AM maintenance env.</v>
          </cell>
          <cell r="C173" t="str">
            <v>486d : Agents de maîtrise en maintenance, installation en mécanique</v>
          </cell>
          <cell r="D173">
            <v>61384.747832135334</v>
          </cell>
          <cell r="E173">
            <v>56204.487575534062</v>
          </cell>
          <cell r="F173">
            <v>59115.112001630783</v>
          </cell>
          <cell r="G173">
            <v>47991.516328651247</v>
          </cell>
          <cell r="H173">
            <v>52084.586894145039</v>
          </cell>
          <cell r="I173">
            <v>58824.733407400054</v>
          </cell>
          <cell r="J173">
            <v>60049.278744137002</v>
          </cell>
          <cell r="K173">
            <v>62798.899533301723</v>
          </cell>
          <cell r="L173">
            <v>61306.065218967284</v>
          </cell>
        </row>
        <row r="174">
          <cell r="A174" t="str">
            <v>G1Z</v>
          </cell>
          <cell r="B174" t="str">
            <v>G1Z71 : Techniciens experts</v>
          </cell>
          <cell r="C174" t="str">
            <v>479b : Experts salariés ou indépendants de niveau technicien, techniciens divers</v>
          </cell>
          <cell r="D174">
            <v>129316.5115208169</v>
          </cell>
          <cell r="E174">
            <v>100269.10768945211</v>
          </cell>
          <cell r="F174">
            <v>101718.92123879021</v>
          </cell>
          <cell r="G174">
            <v>102643.07408298361</v>
          </cell>
          <cell r="H174">
            <v>102433.44396512069</v>
          </cell>
          <cell r="I174">
            <v>120358.97010084589</v>
          </cell>
          <cell r="J174">
            <v>132198.78747712108</v>
          </cell>
          <cell r="K174">
            <v>126694.47733449849</v>
          </cell>
          <cell r="L174">
            <v>129056.26975083112</v>
          </cell>
        </row>
        <row r="175">
          <cell r="A175" t="str">
            <v>G1Z</v>
          </cell>
          <cell r="B175" t="str">
            <v>G1Z80 : Agents de maîtrise en entretien</v>
          </cell>
          <cell r="C175" t="str">
            <v>486e : Agents de maîtrise en entretien général, installation, travaux neufs</v>
          </cell>
          <cell r="D175">
            <v>19027.256242714724</v>
          </cell>
          <cell r="E175">
            <v>25728.429625115135</v>
          </cell>
          <cell r="F175">
            <v>22350.7604781359</v>
          </cell>
          <cell r="G175">
            <v>15479.968683479005</v>
          </cell>
          <cell r="H175">
            <v>19247.878494935616</v>
          </cell>
          <cell r="I175">
            <v>20292.315644757418</v>
          </cell>
          <cell r="J175">
            <v>18586.667459729026</v>
          </cell>
          <cell r="K175">
            <v>20794.597885838528</v>
          </cell>
          <cell r="L175">
            <v>17700.503382576615</v>
          </cell>
        </row>
        <row r="176">
          <cell r="A176" t="str">
            <v>H0Z</v>
          </cell>
          <cell r="B176" t="str">
            <v>H0Z90 : Ingénieurs et cadres de production</v>
          </cell>
          <cell r="C176" t="str">
            <v>380a : Directeurs techniques des grandes entreprises</v>
          </cell>
          <cell r="D176">
            <v>6198.5642485522376</v>
          </cell>
          <cell r="E176">
            <v>4486.8811902572734</v>
          </cell>
          <cell r="F176">
            <v>2868.3402586495577</v>
          </cell>
          <cell r="G176">
            <v>4066.5189426486377</v>
          </cell>
          <cell r="H176">
            <v>5607.7668823070007</v>
          </cell>
          <cell r="I176">
            <v>5735.6949311417766</v>
          </cell>
          <cell r="J176">
            <v>7202.7915270334897</v>
          </cell>
          <cell r="K176">
            <v>4183.2569996733328</v>
          </cell>
          <cell r="L176">
            <v>7209.6442189498903</v>
          </cell>
        </row>
        <row r="177">
          <cell r="A177" t="str">
            <v>H0Z</v>
          </cell>
          <cell r="B177" t="str">
            <v>H0Z90 : Ingénieurs et cadres de production</v>
          </cell>
          <cell r="C177" t="str">
            <v>383b : Ingénieurs et cadres de fabrication en matériel électrique, électronique</v>
          </cell>
          <cell r="D177">
            <v>31325.536784312062</v>
          </cell>
          <cell r="E177">
            <v>11943.855217241093</v>
          </cell>
          <cell r="F177">
            <v>19772.144595161004</v>
          </cell>
          <cell r="G177">
            <v>15994.211849600968</v>
          </cell>
          <cell r="H177">
            <v>17974.207533432498</v>
          </cell>
          <cell r="I177">
            <v>23102.618084675374</v>
          </cell>
          <cell r="J177">
            <v>34791.741926540242</v>
          </cell>
          <cell r="K177">
            <v>29736.452215532307</v>
          </cell>
          <cell r="L177">
            <v>29448.416210863637</v>
          </cell>
        </row>
        <row r="178">
          <cell r="A178" t="str">
            <v>H0Z</v>
          </cell>
          <cell r="B178" t="str">
            <v>H0Z90 : Ingénieurs et cadres de production</v>
          </cell>
          <cell r="C178" t="str">
            <v>384b : Ingénieurs et cadres de fabrication en mécanique et travail des métaux</v>
          </cell>
          <cell r="D178">
            <v>40712.009739564797</v>
          </cell>
          <cell r="E178">
            <v>40126.436383904176</v>
          </cell>
          <cell r="F178">
            <v>39321.73716366812</v>
          </cell>
          <cell r="G178">
            <v>45147.669975658755</v>
          </cell>
          <cell r="H178">
            <v>38013.400535646826</v>
          </cell>
          <cell r="I178">
            <v>34081.35063065448</v>
          </cell>
          <cell r="J178">
            <v>39468.503796021156</v>
          </cell>
          <cell r="K178">
            <v>43256.610963473409</v>
          </cell>
          <cell r="L178">
            <v>39410.914459199841</v>
          </cell>
        </row>
        <row r="179">
          <cell r="A179" t="str">
            <v>H0Z</v>
          </cell>
          <cell r="B179" t="str">
            <v>H0Z90 : Ingénieurs et cadres de production</v>
          </cell>
          <cell r="C179" t="str">
            <v>385b : Ingénieurs et cadres de fabrication des industries de transformation</v>
          </cell>
          <cell r="D179">
            <v>24460.429269446311</v>
          </cell>
          <cell r="E179">
            <v>22614.268949775691</v>
          </cell>
          <cell r="F179">
            <v>28773.055371532238</v>
          </cell>
          <cell r="G179">
            <v>33270.067716509897</v>
          </cell>
          <cell r="H179">
            <v>29629.139806890471</v>
          </cell>
          <cell r="I179">
            <v>21671.905790255074</v>
          </cell>
          <cell r="J179">
            <v>22408.519328915907</v>
          </cell>
          <cell r="K179">
            <v>26971.941166857847</v>
          </cell>
          <cell r="L179">
            <v>24000.827312565179</v>
          </cell>
        </row>
        <row r="180">
          <cell r="A180" t="str">
            <v>H0Z</v>
          </cell>
          <cell r="B180" t="str">
            <v>H0Z90 : Ingénieurs et cadres de production</v>
          </cell>
          <cell r="C180" t="str">
            <v>386d : Ingénieurs et cadres de la production et de la distribution d’énergie, eau</v>
          </cell>
          <cell r="D180">
            <v>13394.006853423516</v>
          </cell>
          <cell r="E180">
            <v>12632.524347542132</v>
          </cell>
          <cell r="F180">
            <v>14264.420172650312</v>
          </cell>
          <cell r="G180">
            <v>10727.707024552916</v>
          </cell>
          <cell r="H180">
            <v>14351.438793369265</v>
          </cell>
          <cell r="I180">
            <v>12140.048109438914</v>
          </cell>
          <cell r="J180">
            <v>10033.049749596774</v>
          </cell>
          <cell r="K180">
            <v>14641.834282946644</v>
          </cell>
          <cell r="L180">
            <v>15507.136527727129</v>
          </cell>
        </row>
        <row r="181">
          <cell r="A181" t="str">
            <v>H0Z</v>
          </cell>
          <cell r="B181" t="str">
            <v>H0Z90 : Ingénieurs et cadres de production</v>
          </cell>
          <cell r="C181" t="str">
            <v>386e : Ingénieurs et cadres de fabrication des autres industries</v>
          </cell>
          <cell r="D181">
            <v>5470.4828213894207</v>
          </cell>
          <cell r="E181">
            <v>2046.3785712812239</v>
          </cell>
          <cell r="F181">
            <v>3489.466900054384</v>
          </cell>
          <cell r="G181">
            <v>6333.9541096807025</v>
          </cell>
          <cell r="H181">
            <v>3724.3664863672866</v>
          </cell>
          <cell r="I181">
            <v>2088.8600682957799</v>
          </cell>
          <cell r="J181">
            <v>7320.8487256520584</v>
          </cell>
          <cell r="K181">
            <v>4260.4662742300025</v>
          </cell>
          <cell r="L181">
            <v>4830.1334642862012</v>
          </cell>
        </row>
        <row r="182">
          <cell r="A182" t="str">
            <v>H0Z</v>
          </cell>
          <cell r="B182" t="str">
            <v>H0Z91 : Cad techniques maintenance env.</v>
          </cell>
          <cell r="C182" t="str">
            <v>387e : Ingénieurs et cadres de la maintenance, de l’entretien et des travaux neufs</v>
          </cell>
          <cell r="D182">
            <v>32410.717670679587</v>
          </cell>
          <cell r="E182">
            <v>20279.714622478477</v>
          </cell>
          <cell r="F182">
            <v>28903.245541293236</v>
          </cell>
          <cell r="G182">
            <v>29725.531794820672</v>
          </cell>
          <cell r="H182">
            <v>34620.959626884651</v>
          </cell>
          <cell r="I182">
            <v>29388.082420392868</v>
          </cell>
          <cell r="J182">
            <v>25274.513907808443</v>
          </cell>
          <cell r="K182">
            <v>32222.553224635292</v>
          </cell>
          <cell r="L182">
            <v>39735.085879595026</v>
          </cell>
        </row>
        <row r="183">
          <cell r="A183" t="str">
            <v>H0Z</v>
          </cell>
          <cell r="B183" t="str">
            <v>H0Z91 : Cad techniques maintenance env.</v>
          </cell>
          <cell r="C183" t="str">
            <v>387f : Ingénieurs et cadres techniques de l’environnement</v>
          </cell>
          <cell r="D183">
            <v>12223.087334701568</v>
          </cell>
          <cell r="E183">
            <v>4786.8290425501336</v>
          </cell>
          <cell r="F183">
            <v>7237.8379225568679</v>
          </cell>
          <cell r="G183">
            <v>12136.886370256896</v>
          </cell>
          <cell r="H183">
            <v>11674.102929058859</v>
          </cell>
          <cell r="I183">
            <v>6516.3061532696265</v>
          </cell>
          <cell r="J183">
            <v>11186.527230346283</v>
          </cell>
          <cell r="K183">
            <v>10703.866903004126</v>
          </cell>
          <cell r="L183">
            <v>14778.867870754295</v>
          </cell>
        </row>
        <row r="184">
          <cell r="A184" t="str">
            <v>H0Z</v>
          </cell>
          <cell r="B184" t="str">
            <v>H0Z92 : Ingénieurs méthodes et contrôle qualité</v>
          </cell>
          <cell r="C184" t="str">
            <v>387c : Ingénieurs et cadres des méthodes de production</v>
          </cell>
          <cell r="D184">
            <v>6843.678463358141</v>
          </cell>
          <cell r="E184">
            <v>9419.1131291863439</v>
          </cell>
          <cell r="F184">
            <v>8735.581264731738</v>
          </cell>
          <cell r="G184">
            <v>4617.7741059344162</v>
          </cell>
          <cell r="H184">
            <v>5049.8207144708431</v>
          </cell>
          <cell r="I184">
            <v>3712.3626735271368</v>
          </cell>
          <cell r="J184">
            <v>3625.3562943296565</v>
          </cell>
          <cell r="K184">
            <v>7981.1076727016398</v>
          </cell>
          <cell r="L184">
            <v>8924.571423043124</v>
          </cell>
        </row>
        <row r="185">
          <cell r="A185" t="str">
            <v>H0Z</v>
          </cell>
          <cell r="B185" t="str">
            <v>H0Z92 : Ingénieurs méthodes et contrôle qualité</v>
          </cell>
          <cell r="C185" t="str">
            <v>387d : Ingénieurs et cadres du contrôle-qualité</v>
          </cell>
          <cell r="D185">
            <v>62913.503678908812</v>
          </cell>
          <cell r="E185">
            <v>67189.736991512662</v>
          </cell>
          <cell r="F185">
            <v>70411.145936918707</v>
          </cell>
          <cell r="G185">
            <v>59041.886186976823</v>
          </cell>
          <cell r="H185">
            <v>64260.827567691544</v>
          </cell>
          <cell r="I185">
            <v>76475.928547575502</v>
          </cell>
          <cell r="J185">
            <v>72491.83263190274</v>
          </cell>
          <cell r="K185">
            <v>58917.663711267887</v>
          </cell>
          <cell r="L185">
            <v>57331.014693555808</v>
          </cell>
        </row>
        <row r="186">
          <cell r="A186" t="str">
            <v>J0Z</v>
          </cell>
          <cell r="B186" t="str">
            <v>J0Z20 : ONQ emballage, manutentionnaires</v>
          </cell>
          <cell r="C186" t="str">
            <v>676a : Manutentionnaires non qualifiés</v>
          </cell>
          <cell r="D186">
            <v>170604.99062726731</v>
          </cell>
          <cell r="E186">
            <v>202255.16130367992</v>
          </cell>
          <cell r="F186">
            <v>213012.33582579548</v>
          </cell>
          <cell r="G186">
            <v>212309.74472113105</v>
          </cell>
          <cell r="H186">
            <v>174752.4473681103</v>
          </cell>
          <cell r="I186">
            <v>187449.35923526424</v>
          </cell>
          <cell r="J186">
            <v>175904.17648143857</v>
          </cell>
          <cell r="K186">
            <v>173604.74998222047</v>
          </cell>
          <cell r="L186">
            <v>162306.04541814292</v>
          </cell>
        </row>
        <row r="187">
          <cell r="A187" t="str">
            <v>J0Z</v>
          </cell>
          <cell r="B187" t="str">
            <v>J0Z20 : ONQ emballage, manutentionnaires</v>
          </cell>
          <cell r="C187" t="str">
            <v>676b : Déménageurs (hors chauffeurs-déménageurs), non qualifiés</v>
          </cell>
          <cell r="D187">
            <v>5760.7115766332063</v>
          </cell>
          <cell r="E187">
            <v>4425.0672559876421</v>
          </cell>
          <cell r="F187">
            <v>7610.8534873970502</v>
          </cell>
          <cell r="G187">
            <v>6736.0852223507454</v>
          </cell>
          <cell r="H187">
            <v>6416.8372390412678</v>
          </cell>
          <cell r="I187">
            <v>7444.6200870501798</v>
          </cell>
          <cell r="J187">
            <v>6540.7718590034901</v>
          </cell>
          <cell r="K187">
            <v>5582.0608473823204</v>
          </cell>
          <cell r="L187">
            <v>5159.3020235138092</v>
          </cell>
        </row>
        <row r="188">
          <cell r="A188" t="str">
            <v>J0Z</v>
          </cell>
          <cell r="B188" t="str">
            <v>J0Z20 : ONQ emballage, manutentionnaires</v>
          </cell>
          <cell r="C188" t="str">
            <v>676c : Ouvriers du tri, de l’emballage, de l’expédition, non qualifiés</v>
          </cell>
          <cell r="D188">
            <v>151091.15730704318</v>
          </cell>
          <cell r="E188">
            <v>175835.44018005018</v>
          </cell>
          <cell r="F188">
            <v>167692.47151664938</v>
          </cell>
          <cell r="G188">
            <v>179537.62419693425</v>
          </cell>
          <cell r="H188">
            <v>179803.53264790596</v>
          </cell>
          <cell r="I188">
            <v>153663.7209594184</v>
          </cell>
          <cell r="J188">
            <v>159380.84596895642</v>
          </cell>
          <cell r="K188">
            <v>141284.02696511432</v>
          </cell>
          <cell r="L188">
            <v>152608.59898705874</v>
          </cell>
        </row>
        <row r="189">
          <cell r="A189" t="str">
            <v>J0Z</v>
          </cell>
          <cell r="B189" t="str">
            <v>J0Z20 : ONQ emballage, manutentionnaires</v>
          </cell>
          <cell r="C189" t="str">
            <v>676d : Agents non qualifiés des services d’exploitation des transports</v>
          </cell>
          <cell r="D189">
            <v>10127.224965482055</v>
          </cell>
          <cell r="E189">
            <v>7595.2428532841395</v>
          </cell>
          <cell r="F189">
            <v>8835.3462485069031</v>
          </cell>
          <cell r="G189">
            <v>10097.365524949531</v>
          </cell>
          <cell r="H189">
            <v>9495.6568100867808</v>
          </cell>
          <cell r="I189">
            <v>16997.957637172502</v>
          </cell>
          <cell r="J189">
            <v>11061.248000626847</v>
          </cell>
          <cell r="K189">
            <v>7885.3688160678084</v>
          </cell>
          <cell r="L189">
            <v>11435.058079751512</v>
          </cell>
        </row>
        <row r="190">
          <cell r="A190" t="str">
            <v>J1Z</v>
          </cell>
          <cell r="B190" t="str">
            <v>J1Z40 : OQ magasinage manutention</v>
          </cell>
          <cell r="C190" t="str">
            <v>652a : Ouvriers qualifiés de la manutention, conducteurs de chariots élévateurs, caristes</v>
          </cell>
          <cell r="D190">
            <v>131407.47029840678</v>
          </cell>
          <cell r="E190">
            <v>131311.74282274791</v>
          </cell>
          <cell r="F190">
            <v>134565.61638736684</v>
          </cell>
          <cell r="G190">
            <v>135627.25312204883</v>
          </cell>
          <cell r="H190">
            <v>133577.85463041245</v>
          </cell>
          <cell r="I190">
            <v>156941.4219096108</v>
          </cell>
          <cell r="J190">
            <v>147345.71582846603</v>
          </cell>
          <cell r="K190">
            <v>127904.51756608646</v>
          </cell>
          <cell r="L190">
            <v>118972.17750066787</v>
          </cell>
        </row>
        <row r="191">
          <cell r="A191" t="str">
            <v>J1Z</v>
          </cell>
          <cell r="B191" t="str">
            <v>J1Z40 : OQ magasinage manutention</v>
          </cell>
          <cell r="C191" t="str">
            <v>652b : Dockers</v>
          </cell>
          <cell r="D191">
            <v>4411.16456974622</v>
          </cell>
          <cell r="E191">
            <v>5888.3366033892235</v>
          </cell>
          <cell r="F191">
            <v>7207.139062847139</v>
          </cell>
          <cell r="G191">
            <v>4794.6203580310621</v>
          </cell>
          <cell r="H191">
            <v>4821.898373495188</v>
          </cell>
          <cell r="I191">
            <v>4488.4524314461141</v>
          </cell>
          <cell r="J191">
            <v>4064.3265712753923</v>
          </cell>
          <cell r="K191">
            <v>4505.8733008532772</v>
          </cell>
          <cell r="L191">
            <v>4663.2938371099908</v>
          </cell>
        </row>
        <row r="192">
          <cell r="A192" t="str">
            <v>J1Z</v>
          </cell>
          <cell r="B192" t="str">
            <v>J1Z40 : OQ magasinage manutention</v>
          </cell>
          <cell r="C192" t="str">
            <v>653a : Magasiniers qualifiés</v>
          </cell>
          <cell r="D192">
            <v>232568.01392786973</v>
          </cell>
          <cell r="E192">
            <v>239060.23287919542</v>
          </cell>
          <cell r="F192">
            <v>255092.74224089205</v>
          </cell>
          <cell r="G192">
            <v>239555.60700402159</v>
          </cell>
          <cell r="H192">
            <v>229717.0447138265</v>
          </cell>
          <cell r="I192">
            <v>231628.18069605026</v>
          </cell>
          <cell r="J192">
            <v>232515.40746059755</v>
          </cell>
          <cell r="K192">
            <v>237014.87996594849</v>
          </cell>
          <cell r="L192">
            <v>228173.7543570631</v>
          </cell>
        </row>
        <row r="193">
          <cell r="A193" t="str">
            <v>J1Z</v>
          </cell>
          <cell r="B193" t="str">
            <v>J1Z80 : Responsables magasinage</v>
          </cell>
          <cell r="C193" t="str">
            <v>487a : Responsables d’entrepôt, de magasinage</v>
          </cell>
          <cell r="D193">
            <v>49430.20377916631</v>
          </cell>
          <cell r="E193">
            <v>52889.709090922966</v>
          </cell>
          <cell r="F193">
            <v>46096.336869703904</v>
          </cell>
          <cell r="G193">
            <v>36606.597996245473</v>
          </cell>
          <cell r="H193">
            <v>33417.941746771408</v>
          </cell>
          <cell r="I193">
            <v>38487.207996434023</v>
          </cell>
          <cell r="J193">
            <v>52887.955827681828</v>
          </cell>
          <cell r="K193">
            <v>46389.111391297825</v>
          </cell>
          <cell r="L193">
            <v>49013.544118519305</v>
          </cell>
        </row>
        <row r="194">
          <cell r="A194" t="str">
            <v>J1Z</v>
          </cell>
          <cell r="B194" t="str">
            <v>J1Z80 : Responsables magasinage</v>
          </cell>
          <cell r="C194" t="str">
            <v>487b : Responsables du tri, de l’emballage, de l’expédition et autres responsables de la manutention</v>
          </cell>
          <cell r="D194">
            <v>31408.91570659737</v>
          </cell>
          <cell r="E194">
            <v>27327.666804123375</v>
          </cell>
          <cell r="F194">
            <v>33112.405215497791</v>
          </cell>
          <cell r="G194">
            <v>25722.885385811358</v>
          </cell>
          <cell r="H194">
            <v>33699.368277336318</v>
          </cell>
          <cell r="I194">
            <v>32496.753917833368</v>
          </cell>
          <cell r="J194">
            <v>27111.930560102497</v>
          </cell>
          <cell r="K194">
            <v>32635.655958639854</v>
          </cell>
          <cell r="L194">
            <v>34479.160601049763</v>
          </cell>
        </row>
        <row r="195">
          <cell r="A195" t="str">
            <v>J3Z</v>
          </cell>
          <cell r="B195" t="str">
            <v>J3Z40 : Cond. véhicules légers</v>
          </cell>
          <cell r="C195" t="str">
            <v>217a : Conducteurs de taxis, ambulanciers et autres artisans du transport 0 à 9 salariés</v>
          </cell>
          <cell r="D195">
            <v>37595.630552056922</v>
          </cell>
          <cell r="E195">
            <v>21780.999733390214</v>
          </cell>
          <cell r="F195">
            <v>25081.379617245751</v>
          </cell>
          <cell r="G195">
            <v>36457.887613679952</v>
          </cell>
          <cell r="H195">
            <v>31598.957579016962</v>
          </cell>
          <cell r="I195">
            <v>31942.924093353355</v>
          </cell>
          <cell r="J195">
            <v>35647.968887375006</v>
          </cell>
          <cell r="K195">
            <v>39878.183467780676</v>
          </cell>
          <cell r="L195">
            <v>37260.739301015092</v>
          </cell>
        </row>
        <row r="196">
          <cell r="A196" t="str">
            <v>J3Z</v>
          </cell>
          <cell r="B196" t="str">
            <v>J3Z40 : Cond. véhicules légers</v>
          </cell>
          <cell r="C196" t="str">
            <v>526e : Ambulanciers salariés (du secteur public ou du secteur privé)</v>
          </cell>
          <cell r="D196">
            <v>51422.648234029672</v>
          </cell>
          <cell r="E196">
            <v>38339.485766879414</v>
          </cell>
          <cell r="F196">
            <v>40661.681513508018</v>
          </cell>
          <cell r="G196">
            <v>44065.519148775726</v>
          </cell>
          <cell r="H196">
            <v>39839.605888218452</v>
          </cell>
          <cell r="I196">
            <v>41181.244092375462</v>
          </cell>
          <cell r="J196">
            <v>46190.603535450638</v>
          </cell>
          <cell r="K196">
            <v>52646.140065605439</v>
          </cell>
          <cell r="L196">
            <v>55431.201101032944</v>
          </cell>
        </row>
        <row r="197">
          <cell r="A197" t="str">
            <v>J3Z</v>
          </cell>
          <cell r="B197" t="str">
            <v>J3Z40 : Cond. véhicules légers</v>
          </cell>
          <cell r="C197" t="str">
            <v>642a : Conducteurs de taxi (salariés)</v>
          </cell>
          <cell r="D197">
            <v>13185.421283792855</v>
          </cell>
          <cell r="E197">
            <v>5661.5369269792036</v>
          </cell>
          <cell r="F197">
            <v>6227.5875924748789</v>
          </cell>
          <cell r="G197">
            <v>7331.4534674085689</v>
          </cell>
          <cell r="H197">
            <v>8444.969658878701</v>
          </cell>
          <cell r="I197">
            <v>10007.329411994522</v>
          </cell>
          <cell r="J197">
            <v>12770.939150374152</v>
          </cell>
          <cell r="K197">
            <v>9253.9239278658606</v>
          </cell>
          <cell r="L197">
            <v>17531.400773138546</v>
          </cell>
        </row>
        <row r="198">
          <cell r="A198" t="str">
            <v>J3Z</v>
          </cell>
          <cell r="B198" t="str">
            <v>J3Z40 : Cond. véhicules légers</v>
          </cell>
          <cell r="C198" t="str">
            <v>642b : Conducteurs de voiture particulière (salariés)</v>
          </cell>
          <cell r="D198">
            <v>11291.430780042232</v>
          </cell>
          <cell r="E198">
            <v>18154.232980967034</v>
          </cell>
          <cell r="F198">
            <v>15489.312242365855</v>
          </cell>
          <cell r="G198">
            <v>14476.765301653733</v>
          </cell>
          <cell r="H198">
            <v>8776.618949352307</v>
          </cell>
          <cell r="I198">
            <v>6354.0977596188068</v>
          </cell>
          <cell r="J198">
            <v>9003.706847475305</v>
          </cell>
          <cell r="K198">
            <v>14887.94038073396</v>
          </cell>
          <cell r="L198">
            <v>9982.6451119174289</v>
          </cell>
        </row>
        <row r="199">
          <cell r="A199" t="str">
            <v>J3Z</v>
          </cell>
          <cell r="B199" t="str">
            <v>J3Z41 : Cond. transport en commun sur route</v>
          </cell>
          <cell r="C199" t="str">
            <v>641b : Conducteurs de véhicule routier de transport en commun (salariés)</v>
          </cell>
          <cell r="D199">
            <v>107136.38988989899</v>
          </cell>
          <cell r="E199">
            <v>83800.713035029083</v>
          </cell>
          <cell r="F199">
            <v>82326.910998375039</v>
          </cell>
          <cell r="G199">
            <v>87087.585283872599</v>
          </cell>
          <cell r="H199">
            <v>87398.628846385691</v>
          </cell>
          <cell r="I199">
            <v>87958.048794477319</v>
          </cell>
          <cell r="J199">
            <v>106540.12583863815</v>
          </cell>
          <cell r="K199">
            <v>108563.05018855773</v>
          </cell>
          <cell r="L199">
            <v>106305.99364250108</v>
          </cell>
        </row>
        <row r="200">
          <cell r="A200" t="str">
            <v>J3Z</v>
          </cell>
          <cell r="B200" t="str">
            <v>J3Z42 : Cond. livreurs sur courte distance</v>
          </cell>
          <cell r="C200" t="str">
            <v>643a : Conducteurs livreurs, coursiers (salariés)</v>
          </cell>
          <cell r="D200">
            <v>193916.20522099209</v>
          </cell>
          <cell r="E200">
            <v>184737.54462003478</v>
          </cell>
          <cell r="F200">
            <v>202502.86426431494</v>
          </cell>
          <cell r="G200">
            <v>197765.14292947948</v>
          </cell>
          <cell r="H200">
            <v>196173.17969687461</v>
          </cell>
          <cell r="I200">
            <v>218375.36982410646</v>
          </cell>
          <cell r="J200">
            <v>196834.41486136647</v>
          </cell>
          <cell r="K200">
            <v>185589.25126815148</v>
          </cell>
          <cell r="L200">
            <v>199324.9495334583</v>
          </cell>
        </row>
        <row r="201">
          <cell r="A201" t="str">
            <v>J3Z</v>
          </cell>
          <cell r="B201" t="str">
            <v>J3Z42 : Cond. livreurs sur courte distance</v>
          </cell>
          <cell r="C201" t="str">
            <v>644a : Conducteurs de véhicule de ramassage des ordures ménagères</v>
          </cell>
          <cell r="D201">
            <v>10209.565278291471</v>
          </cell>
          <cell r="E201">
            <v>14971.400262354064</v>
          </cell>
          <cell r="F201">
            <v>12696.226791437193</v>
          </cell>
          <cell r="G201">
            <v>11789.381667738375</v>
          </cell>
          <cell r="H201">
            <v>13482.666176579822</v>
          </cell>
          <cell r="I201">
            <v>15429.615941074428</v>
          </cell>
          <cell r="J201">
            <v>10939.657399689369</v>
          </cell>
          <cell r="K201">
            <v>10525.613683464133</v>
          </cell>
          <cell r="L201">
            <v>9163.4247517209114</v>
          </cell>
        </row>
        <row r="202">
          <cell r="A202" t="str">
            <v>J3Z</v>
          </cell>
          <cell r="B202" t="str">
            <v>J3Z43 : Cond. routiers</v>
          </cell>
          <cell r="C202" t="str">
            <v>217b : Artisans déménageurs 0 à 9 salariés</v>
          </cell>
          <cell r="D202">
            <v>260.26691444827111</v>
          </cell>
          <cell r="E202">
            <v>1257.1671991223698</v>
          </cell>
          <cell r="F202">
            <v>1601.3242151559643</v>
          </cell>
          <cell r="G202">
            <v>142.16996621831964</v>
          </cell>
          <cell r="H202">
            <v>1602.7664089871987</v>
          </cell>
          <cell r="I202">
            <v>601.06101741899693</v>
          </cell>
          <cell r="K202">
            <v>302.11795970793918</v>
          </cell>
          <cell r="L202">
            <v>218.41586918860301</v>
          </cell>
        </row>
        <row r="203">
          <cell r="A203" t="str">
            <v>J3Z</v>
          </cell>
          <cell r="B203" t="str">
            <v>J3Z43 : Cond. routiers</v>
          </cell>
          <cell r="C203" t="str">
            <v>218a : Transporteurs indépendants routiers et fluviaux 0 à 9 salariés</v>
          </cell>
          <cell r="D203">
            <v>23438.772197478251</v>
          </cell>
          <cell r="E203">
            <v>23243.631346579983</v>
          </cell>
          <cell r="F203">
            <v>23513.986091849849</v>
          </cell>
          <cell r="G203">
            <v>26215.499355138487</v>
          </cell>
          <cell r="H203">
            <v>26480.128655565495</v>
          </cell>
          <cell r="I203">
            <v>26583.338471001927</v>
          </cell>
          <cell r="J203">
            <v>25637.162075812634</v>
          </cell>
          <cell r="K203">
            <v>21446.738682882384</v>
          </cell>
          <cell r="L203">
            <v>23232.415833739742</v>
          </cell>
        </row>
        <row r="204">
          <cell r="A204" t="str">
            <v>J3Z</v>
          </cell>
          <cell r="B204" t="str">
            <v>J3Z43 : Cond. routiers</v>
          </cell>
          <cell r="C204" t="str">
            <v>641a : Conducteurs routiers et grands routiers (salariés)</v>
          </cell>
          <cell r="D204">
            <v>290359.34749841277</v>
          </cell>
          <cell r="E204">
            <v>307144.90229326463</v>
          </cell>
          <cell r="F204">
            <v>286533.79428049712</v>
          </cell>
          <cell r="G204">
            <v>280760.25146141433</v>
          </cell>
          <cell r="H204">
            <v>313846.68936725945</v>
          </cell>
          <cell r="I204">
            <v>313094.42861524725</v>
          </cell>
          <cell r="J204">
            <v>302355.03852162272</v>
          </cell>
          <cell r="K204">
            <v>284866.54539522593</v>
          </cell>
          <cell r="L204">
            <v>283856.45857838966</v>
          </cell>
        </row>
        <row r="205">
          <cell r="A205" t="str">
            <v>J3Z</v>
          </cell>
          <cell r="B205" t="str">
            <v>J3Z44 : Cond. sur rails et engins de traction</v>
          </cell>
          <cell r="C205" t="str">
            <v>651b : Conducteurs d’engin lourd de manoeuvre</v>
          </cell>
          <cell r="D205">
            <v>3937.4787675428051</v>
          </cell>
          <cell r="E205">
            <v>12063.700497573065</v>
          </cell>
          <cell r="F205">
            <v>11011.379549035226</v>
          </cell>
          <cell r="G205">
            <v>10133.795788463514</v>
          </cell>
          <cell r="H205">
            <v>11107.334753345118</v>
          </cell>
          <cell r="I205">
            <v>13806.140118421023</v>
          </cell>
          <cell r="J205">
            <v>3900.2324309190535</v>
          </cell>
          <cell r="K205">
            <v>5082.3636601885164</v>
          </cell>
          <cell r="L205">
            <v>2829.8402115208455</v>
          </cell>
        </row>
        <row r="206">
          <cell r="A206" t="str">
            <v>J3Z</v>
          </cell>
          <cell r="B206" t="str">
            <v>J3Z44 : Cond. sur rails et engins de traction</v>
          </cell>
          <cell r="C206" t="str">
            <v>654a : Conducteurs qualifiés d’engins de transport guidés</v>
          </cell>
          <cell r="D206">
            <v>20752.046812697259</v>
          </cell>
          <cell r="E206">
            <v>22729.220738940479</v>
          </cell>
          <cell r="F206">
            <v>22138.575371372208</v>
          </cell>
          <cell r="G206">
            <v>21810.904395678917</v>
          </cell>
          <cell r="H206">
            <v>21630.758718022527</v>
          </cell>
          <cell r="I206">
            <v>19132.226952497036</v>
          </cell>
          <cell r="J206">
            <v>25248.977539617226</v>
          </cell>
          <cell r="K206">
            <v>21282.741433278508</v>
          </cell>
          <cell r="L206">
            <v>15724.421465196041</v>
          </cell>
        </row>
        <row r="207">
          <cell r="A207" t="str">
            <v>J4Z</v>
          </cell>
          <cell r="B207" t="str">
            <v>J4Z40 : Agts d'exploitation des transports</v>
          </cell>
          <cell r="C207" t="str">
            <v>655a : Autres agents et Ouvriers qualifiés (sédentaires) des services d’exploitation des transports</v>
          </cell>
          <cell r="D207">
            <v>21321.699709561606</v>
          </cell>
          <cell r="E207">
            <v>25199.368061351091</v>
          </cell>
          <cell r="F207">
            <v>30986.958062140329</v>
          </cell>
          <cell r="G207">
            <v>30111.609084591437</v>
          </cell>
          <cell r="H207">
            <v>26946.92371882873</v>
          </cell>
          <cell r="I207">
            <v>22877.214859554333</v>
          </cell>
          <cell r="J207">
            <v>28502.56417513801</v>
          </cell>
          <cell r="K207">
            <v>17728.543247392448</v>
          </cell>
          <cell r="L207">
            <v>17733.991706154349</v>
          </cell>
        </row>
        <row r="208">
          <cell r="A208" t="str">
            <v>J4Z</v>
          </cell>
          <cell r="B208" t="str">
            <v>J4Z60 : Contrôleurs des transports</v>
          </cell>
          <cell r="C208" t="str">
            <v>546a : Contrôleurs des transports (personnels roulants)</v>
          </cell>
          <cell r="D208">
            <v>5316.8891471100042</v>
          </cell>
          <cell r="E208">
            <v>4154.8696557925696</v>
          </cell>
          <cell r="F208">
            <v>6083.9649015197701</v>
          </cell>
          <cell r="G208">
            <v>5654.9242254592536</v>
          </cell>
          <cell r="H208">
            <v>5948.6750380709736</v>
          </cell>
          <cell r="I208">
            <v>9316.9329635792128</v>
          </cell>
          <cell r="J208">
            <v>4873.7708726891497</v>
          </cell>
          <cell r="K208">
            <v>5461.4686858106579</v>
          </cell>
          <cell r="L208">
            <v>5615.4278828302031</v>
          </cell>
        </row>
        <row r="209">
          <cell r="A209" t="str">
            <v>J4Z</v>
          </cell>
          <cell r="B209" t="str">
            <v>J4Z80 : Responsables logistiques (non cadres)</v>
          </cell>
          <cell r="C209" t="str">
            <v>466c : Responsables d’exploitation des transports de voyageurs et de marchandises (non cadres)</v>
          </cell>
          <cell r="D209">
            <v>45664.391926657314</v>
          </cell>
          <cell r="E209">
            <v>38912.16535037251</v>
          </cell>
          <cell r="F209">
            <v>45080.700881092394</v>
          </cell>
          <cell r="G209">
            <v>40717.110596379622</v>
          </cell>
          <cell r="H209">
            <v>44405.36099704435</v>
          </cell>
          <cell r="I209">
            <v>42002.997086192605</v>
          </cell>
          <cell r="J209">
            <v>46795.958461019436</v>
          </cell>
          <cell r="K209">
            <v>42530.629629210256</v>
          </cell>
          <cell r="L209">
            <v>47666.587689742228</v>
          </cell>
        </row>
        <row r="210">
          <cell r="A210" t="str">
            <v>J4Z</v>
          </cell>
          <cell r="B210" t="str">
            <v>J4Z80 : Responsables logistiques (non cadres)</v>
          </cell>
          <cell r="C210" t="str">
            <v>477a : Techniciens de la logistique, du planning et de l’ordonnancement</v>
          </cell>
          <cell r="D210">
            <v>22368.807473926165</v>
          </cell>
          <cell r="E210">
            <v>13610.795980364603</v>
          </cell>
          <cell r="F210">
            <v>21617.225870286598</v>
          </cell>
          <cell r="G210">
            <v>18998.520157090206</v>
          </cell>
          <cell r="H210">
            <v>19784.297361504185</v>
          </cell>
          <cell r="I210">
            <v>12518.007856568813</v>
          </cell>
          <cell r="J210">
            <v>18262.832305102835</v>
          </cell>
          <cell r="K210">
            <v>24785.007511045867</v>
          </cell>
          <cell r="L210">
            <v>24058.582605629799</v>
          </cell>
        </row>
        <row r="211">
          <cell r="A211" t="str">
            <v>J5Z</v>
          </cell>
          <cell r="B211" t="str">
            <v>J5Z60 : Agts et hôtesses d'accompagnemt</v>
          </cell>
          <cell r="C211" t="str">
            <v>546d : Hôtesses de l’air et stewards</v>
          </cell>
          <cell r="D211">
            <v>15089.958776430542</v>
          </cell>
          <cell r="E211">
            <v>9171.3178343917407</v>
          </cell>
          <cell r="F211">
            <v>16011.573546158375</v>
          </cell>
          <cell r="G211">
            <v>13077.23574418406</v>
          </cell>
          <cell r="H211">
            <v>10656.662400468434</v>
          </cell>
          <cell r="I211">
            <v>12716.743150657798</v>
          </cell>
          <cell r="J211">
            <v>14908.155758167857</v>
          </cell>
          <cell r="K211">
            <v>12610.168250297966</v>
          </cell>
          <cell r="L211">
            <v>17751.552320825806</v>
          </cell>
        </row>
        <row r="212">
          <cell r="A212" t="str">
            <v>J5Z</v>
          </cell>
          <cell r="B212" t="str">
            <v>J5Z60 : Agts et hôtesses d'accompagnemt</v>
          </cell>
          <cell r="C212" t="str">
            <v>546e : Autres agents et hôtesses d’accompagnement (transports, tourisme)</v>
          </cell>
          <cell r="D212">
            <v>8647.2660329801365</v>
          </cell>
          <cell r="E212">
            <v>4776.0287132285875</v>
          </cell>
          <cell r="F212">
            <v>5432.414673061985</v>
          </cell>
          <cell r="G212">
            <v>4732.0635449965894</v>
          </cell>
          <cell r="H212">
            <v>5232.817722700609</v>
          </cell>
          <cell r="I212">
            <v>10224.541879415798</v>
          </cell>
          <cell r="J212">
            <v>8872.0575493197248</v>
          </cell>
          <cell r="K212">
            <v>6441.9038467709097</v>
          </cell>
          <cell r="L212">
            <v>10627.836702849772</v>
          </cell>
        </row>
        <row r="213">
          <cell r="A213" t="str">
            <v>J5Z</v>
          </cell>
          <cell r="B213" t="str">
            <v>J5Z61 : Agts admin. transports</v>
          </cell>
          <cell r="C213" t="str">
            <v>546c : Employés administratifs d’exploitation des transports de marchandises</v>
          </cell>
          <cell r="D213">
            <v>55057.110603121131</v>
          </cell>
          <cell r="E213">
            <v>47745.068363982493</v>
          </cell>
          <cell r="F213">
            <v>47749.998926264823</v>
          </cell>
          <cell r="G213">
            <v>44841.952167478543</v>
          </cell>
          <cell r="H213">
            <v>39403.511056582553</v>
          </cell>
          <cell r="I213">
            <v>51161.442611691469</v>
          </cell>
          <cell r="J213">
            <v>61849.343515711043</v>
          </cell>
          <cell r="K213">
            <v>56041.139298712274</v>
          </cell>
          <cell r="L213">
            <v>47280.848994940054</v>
          </cell>
        </row>
        <row r="214">
          <cell r="A214" t="str">
            <v>J5Z</v>
          </cell>
          <cell r="B214" t="str">
            <v>J5Z62 : Employés transports et tourisme</v>
          </cell>
          <cell r="C214" t="str">
            <v>546b : Agents des services commerciaux des transports de voyageurs et du tourisme</v>
          </cell>
          <cell r="D214">
            <v>37294.540432221365</v>
          </cell>
          <cell r="E214">
            <v>46642.500566372575</v>
          </cell>
          <cell r="F214">
            <v>37041.54471154372</v>
          </cell>
          <cell r="G214">
            <v>32703.960840811553</v>
          </cell>
          <cell r="H214">
            <v>32173.487250161641</v>
          </cell>
          <cell r="I214">
            <v>41591.947238820831</v>
          </cell>
          <cell r="J214">
            <v>33336.869604632178</v>
          </cell>
          <cell r="K214">
            <v>43775.977082808276</v>
          </cell>
          <cell r="L214">
            <v>34770.774609223627</v>
          </cell>
        </row>
        <row r="215">
          <cell r="A215" t="str">
            <v>J5Z</v>
          </cell>
          <cell r="B215" t="str">
            <v>J5Z80 : Techniciens transports et tourisme</v>
          </cell>
          <cell r="C215" t="str">
            <v>226b : Agents de voyage et auxiliaires de transports indépendants 0 à 9 salariés</v>
          </cell>
          <cell r="D215">
            <v>6767.7752799030059</v>
          </cell>
          <cell r="E215">
            <v>7167.8994449125175</v>
          </cell>
          <cell r="F215">
            <v>8786.5632980986393</v>
          </cell>
          <cell r="G215">
            <v>3545.4535588986973</v>
          </cell>
          <cell r="H215">
            <v>1279.4802260374124</v>
          </cell>
          <cell r="I215">
            <v>4374.7552236090414</v>
          </cell>
          <cell r="J215">
            <v>5688.179580996707</v>
          </cell>
          <cell r="K215">
            <v>8724.5009475103416</v>
          </cell>
          <cell r="L215">
            <v>5890.645311201969</v>
          </cell>
        </row>
        <row r="216">
          <cell r="A216" t="str">
            <v>J5Z</v>
          </cell>
          <cell r="B216" t="str">
            <v>J5Z80 : Techniciens transports et tourisme</v>
          </cell>
          <cell r="C216" t="str">
            <v>466a : Responsables commerciaux et administratifs des transports de voyageurs et du tourisme (non cadres)</v>
          </cell>
          <cell r="D216">
            <v>47416.965980465371</v>
          </cell>
          <cell r="E216">
            <v>54906.651314921757</v>
          </cell>
          <cell r="F216">
            <v>59682.836087267613</v>
          </cell>
          <cell r="G216">
            <v>56401.053053687778</v>
          </cell>
          <cell r="H216">
            <v>56384.356054419703</v>
          </cell>
          <cell r="I216">
            <v>66839.18988731553</v>
          </cell>
          <cell r="J216">
            <v>52616.086599759161</v>
          </cell>
          <cell r="K216">
            <v>45531.003381762741</v>
          </cell>
          <cell r="L216">
            <v>44103.807959874212</v>
          </cell>
        </row>
        <row r="217">
          <cell r="A217" t="str">
            <v>J5Z</v>
          </cell>
          <cell r="B217" t="str">
            <v>J5Z80 : Techniciens transports et tourisme</v>
          </cell>
          <cell r="C217" t="str">
            <v>466b : Responsables commerciaux et administratifs des transports de marchandises (non cadres)</v>
          </cell>
          <cell r="D217">
            <v>9767.0030232632216</v>
          </cell>
          <cell r="E217">
            <v>6232.321996822141</v>
          </cell>
          <cell r="F217">
            <v>5244.5015107796535</v>
          </cell>
          <cell r="G217">
            <v>6173.5508197623458</v>
          </cell>
          <cell r="H217">
            <v>7517.4328082963466</v>
          </cell>
          <cell r="I217">
            <v>8149.3620695036843</v>
          </cell>
          <cell r="J217">
            <v>8881.0073949924372</v>
          </cell>
          <cell r="K217">
            <v>10273.998520086876</v>
          </cell>
          <cell r="L217">
            <v>10146.003154710355</v>
          </cell>
        </row>
        <row r="218">
          <cell r="A218" t="str">
            <v>J6Z</v>
          </cell>
          <cell r="B218" t="str">
            <v>J6Z90 : Cadres des transports</v>
          </cell>
          <cell r="C218" t="str">
            <v>389a : Ingénieurs et cadres techniques de l’exploitation des transports</v>
          </cell>
          <cell r="D218">
            <v>33523.896726391642</v>
          </cell>
          <cell r="E218">
            <v>18504.088821216559</v>
          </cell>
          <cell r="F218">
            <v>17984.910977635984</v>
          </cell>
          <cell r="G218">
            <v>24232.809841875172</v>
          </cell>
          <cell r="H218">
            <v>13787.662915018156</v>
          </cell>
          <cell r="I218">
            <v>24458.780392905217</v>
          </cell>
          <cell r="J218">
            <v>39003.616698951417</v>
          </cell>
          <cell r="K218">
            <v>33304.935087041107</v>
          </cell>
          <cell r="L218">
            <v>28263.138393182413</v>
          </cell>
        </row>
        <row r="219">
          <cell r="A219" t="str">
            <v>J6Z</v>
          </cell>
          <cell r="B219" t="str">
            <v>J6Z90 : Cadres des transports</v>
          </cell>
          <cell r="C219" t="str">
            <v>451d : Ingénieurs du contrôle de la navigation aérienne</v>
          </cell>
          <cell r="D219">
            <v>2165.4772261104349</v>
          </cell>
          <cell r="E219">
            <v>2007.8828218241802</v>
          </cell>
          <cell r="F219">
            <v>2366.8802112871067</v>
          </cell>
          <cell r="G219">
            <v>1409.8067430531321</v>
          </cell>
          <cell r="H219">
            <v>3115.9837516822354</v>
          </cell>
          <cell r="I219">
            <v>2647.9814243411638</v>
          </cell>
          <cell r="J219">
            <v>2869.3754443081853</v>
          </cell>
          <cell r="K219">
            <v>1873.9624614999636</v>
          </cell>
          <cell r="L219">
            <v>1753.0937725231556</v>
          </cell>
        </row>
        <row r="220">
          <cell r="A220" t="str">
            <v>J6Z</v>
          </cell>
          <cell r="B220" t="str">
            <v>J6Z91 : Personnels navigants de l'aviation</v>
          </cell>
          <cell r="C220" t="str">
            <v>389b : Officiers et cadres navigants techniques et commerciaux de l’aviation civile</v>
          </cell>
          <cell r="D220">
            <v>13137.465444725904</v>
          </cell>
          <cell r="E220">
            <v>13405.349242140217</v>
          </cell>
          <cell r="F220">
            <v>12187.355016112931</v>
          </cell>
          <cell r="G220">
            <v>9942.0746378262429</v>
          </cell>
          <cell r="H220">
            <v>7442.4960925378691</v>
          </cell>
          <cell r="I220">
            <v>6730.01334082824</v>
          </cell>
          <cell r="J220">
            <v>10829.281392097388</v>
          </cell>
          <cell r="K220">
            <v>14707.567906806986</v>
          </cell>
          <cell r="L220">
            <v>13875.547035273335</v>
          </cell>
        </row>
        <row r="221">
          <cell r="A221" t="str">
            <v>J6Z</v>
          </cell>
          <cell r="B221" t="str">
            <v>J6Z92 : Ingénieurs et cadres logistique</v>
          </cell>
          <cell r="C221" t="str">
            <v>387b : Ingénieurs et cadres de la logistique, du planning et de l’ordonnancement</v>
          </cell>
          <cell r="D221">
            <v>36706.692124177469</v>
          </cell>
          <cell r="E221">
            <v>30679.484222288502</v>
          </cell>
          <cell r="F221">
            <v>24200.024873872426</v>
          </cell>
          <cell r="G221">
            <v>32302.104576546302</v>
          </cell>
          <cell r="H221">
            <v>39416.984300322998</v>
          </cell>
          <cell r="I221">
            <v>35167.550426591479</v>
          </cell>
          <cell r="J221">
            <v>33272.32139458094</v>
          </cell>
          <cell r="K221">
            <v>34985.052173949916</v>
          </cell>
          <cell r="L221">
            <v>41862.70280400155</v>
          </cell>
        </row>
        <row r="222">
          <cell r="A222" t="str">
            <v>K0Z</v>
          </cell>
          <cell r="B222" t="str">
            <v>K0Z20 : ONQ divers type artisanal</v>
          </cell>
          <cell r="C222" t="str">
            <v>685a : Ouvriers non qualifiés divers de type artisanal</v>
          </cell>
          <cell r="D222">
            <v>57062.736256060663</v>
          </cell>
          <cell r="E222">
            <v>59104.868782292571</v>
          </cell>
          <cell r="F222">
            <v>71339.378527349123</v>
          </cell>
          <cell r="G222">
            <v>50796.704147331526</v>
          </cell>
          <cell r="H222">
            <v>51058.512192266819</v>
          </cell>
          <cell r="I222">
            <v>45671.683502285094</v>
          </cell>
          <cell r="J222">
            <v>48059.196808444205</v>
          </cell>
          <cell r="K222">
            <v>61416.622933288178</v>
          </cell>
          <cell r="L222">
            <v>61712.389026449608</v>
          </cell>
        </row>
        <row r="223">
          <cell r="A223" t="str">
            <v>K0Z</v>
          </cell>
          <cell r="B223" t="str">
            <v>K0Z40 : Artisans et OQ divers type artisanal</v>
          </cell>
          <cell r="C223" t="str">
            <v>214e : Artisans d’art</v>
          </cell>
          <cell r="D223">
            <v>12230.7378150734</v>
          </cell>
          <cell r="E223">
            <v>9914.2829423909443</v>
          </cell>
          <cell r="F223">
            <v>12214.880297623984</v>
          </cell>
          <cell r="G223">
            <v>14551.301286133521</v>
          </cell>
          <cell r="H223">
            <v>10338.292148830125</v>
          </cell>
          <cell r="I223">
            <v>11973.97802581159</v>
          </cell>
          <cell r="J223">
            <v>9493.9603280146621</v>
          </cell>
          <cell r="K223">
            <v>14749.32181026547</v>
          </cell>
          <cell r="L223">
            <v>12448.931306940063</v>
          </cell>
        </row>
        <row r="224">
          <cell r="A224" t="str">
            <v>K0Z</v>
          </cell>
          <cell r="B224" t="str">
            <v>K0Z40 : Artisans et OQ divers type artisanal</v>
          </cell>
          <cell r="C224" t="str">
            <v>214f : Autres artisans de fabrication (y.c. horlogers, matériel de précision)</v>
          </cell>
          <cell r="D224">
            <v>12095.689224303043</v>
          </cell>
          <cell r="E224">
            <v>16687.980454065044</v>
          </cell>
          <cell r="F224">
            <v>15226.290917121907</v>
          </cell>
          <cell r="G224">
            <v>7566.2832806152255</v>
          </cell>
          <cell r="H224">
            <v>5784.2716297999823</v>
          </cell>
          <cell r="I224">
            <v>9897.0751541519585</v>
          </cell>
          <cell r="J224">
            <v>12019.371370037994</v>
          </cell>
          <cell r="K224">
            <v>12091.656755261798</v>
          </cell>
          <cell r="L224">
            <v>12176.039547609334</v>
          </cell>
        </row>
        <row r="225">
          <cell r="A225" t="str">
            <v>K0Z</v>
          </cell>
          <cell r="B225" t="str">
            <v>K0Z40 : Artisans et OQ divers type artisanal</v>
          </cell>
          <cell r="C225" t="str">
            <v>217d : Artisans teinturiers, blanchisseurs 0 à 9 salariés</v>
          </cell>
          <cell r="D225">
            <v>7267.2690405471994</v>
          </cell>
          <cell r="E225">
            <v>5397.1606622729341</v>
          </cell>
          <cell r="F225">
            <v>6343.3881051660264</v>
          </cell>
          <cell r="G225">
            <v>4034.1932491011244</v>
          </cell>
          <cell r="H225">
            <v>8270.9139267634109</v>
          </cell>
          <cell r="I225">
            <v>11132.713147135528</v>
          </cell>
          <cell r="J225">
            <v>9835.5538469187832</v>
          </cell>
          <cell r="K225">
            <v>6990.7752765671739</v>
          </cell>
          <cell r="L225">
            <v>4975.4779981556421</v>
          </cell>
        </row>
        <row r="226">
          <cell r="A226" t="str">
            <v>K0Z</v>
          </cell>
          <cell r="B226" t="str">
            <v>K0Z40 : Artisans et OQ divers type artisanal</v>
          </cell>
          <cell r="C226" t="str">
            <v>637b : Ouvriers d’art</v>
          </cell>
          <cell r="D226">
            <v>15434.096107036055</v>
          </cell>
          <cell r="E226">
            <v>19996.033002921609</v>
          </cell>
          <cell r="F226">
            <v>20728.936225154659</v>
          </cell>
          <cell r="G226">
            <v>16473.339015084501</v>
          </cell>
          <cell r="H226">
            <v>16534.363348655617</v>
          </cell>
          <cell r="I226">
            <v>19720.667783527173</v>
          </cell>
          <cell r="J226">
            <v>13441.097045994866</v>
          </cell>
          <cell r="K226">
            <v>14178.861658959182</v>
          </cell>
          <cell r="L226">
            <v>18682.329616154111</v>
          </cell>
        </row>
        <row r="227">
          <cell r="A227" t="str">
            <v>K0Z</v>
          </cell>
          <cell r="B227" t="str">
            <v>K0Z40 : Artisans et OQ divers type artisanal</v>
          </cell>
          <cell r="C227" t="str">
            <v>637d : Ouvriers qualifiés divers de type artisanal</v>
          </cell>
          <cell r="D227">
            <v>19779.558293862428</v>
          </cell>
          <cell r="E227">
            <v>14315.393403051445</v>
          </cell>
          <cell r="F227">
            <v>19396.416451972556</v>
          </cell>
          <cell r="G227">
            <v>17096.905334528597</v>
          </cell>
          <cell r="H227">
            <v>19540.988495612255</v>
          </cell>
          <cell r="I227">
            <v>17987.419705719516</v>
          </cell>
          <cell r="J227">
            <v>17428.914064903387</v>
          </cell>
          <cell r="K227">
            <v>19737.237208794519</v>
          </cell>
          <cell r="L227">
            <v>22172.523607889376</v>
          </cell>
        </row>
        <row r="228">
          <cell r="A228" t="str">
            <v>L0Z</v>
          </cell>
          <cell r="B228" t="str">
            <v>L0Z60 : Secrétaires bureautique</v>
          </cell>
          <cell r="C228" t="str">
            <v>542a : Secrétaires</v>
          </cell>
          <cell r="D228">
            <v>462593.55606486928</v>
          </cell>
          <cell r="E228">
            <v>545348.283282444</v>
          </cell>
          <cell r="F228">
            <v>485787.91520041478</v>
          </cell>
          <cell r="G228">
            <v>501939.92898073327</v>
          </cell>
          <cell r="H228">
            <v>468871.5132204672</v>
          </cell>
          <cell r="I228">
            <v>473461.20618400874</v>
          </cell>
          <cell r="J228">
            <v>487348.3289162963</v>
          </cell>
          <cell r="K228">
            <v>463730.68495742546</v>
          </cell>
          <cell r="L228">
            <v>436701.65432088618</v>
          </cell>
        </row>
        <row r="229">
          <cell r="A229" t="str">
            <v>L0Z</v>
          </cell>
          <cell r="B229" t="str">
            <v>L0Z60 : Secrétaires bureautique</v>
          </cell>
          <cell r="C229" t="str">
            <v>542b : Dactylos, sténodactylos (sans secrétariat), opérateurs de traitement de texte</v>
          </cell>
          <cell r="D229">
            <v>7571.9754546223148</v>
          </cell>
          <cell r="E229">
            <v>8060.11167403742</v>
          </cell>
          <cell r="F229">
            <v>9386.4155932966878</v>
          </cell>
          <cell r="G229">
            <v>9534.9431041773387</v>
          </cell>
          <cell r="H229">
            <v>8060.1095406011709</v>
          </cell>
          <cell r="I229">
            <v>8439.2266991641281</v>
          </cell>
          <cell r="J229">
            <v>8340.0689920783461</v>
          </cell>
          <cell r="K229">
            <v>8004.6167387786863</v>
          </cell>
          <cell r="L229">
            <v>6371.2406330099093</v>
          </cell>
        </row>
        <row r="230">
          <cell r="A230" t="str">
            <v>L1Z</v>
          </cell>
          <cell r="B230" t="str">
            <v>L1Z60 : Employés de la comptabilité</v>
          </cell>
          <cell r="C230" t="str">
            <v>543a : Employés des services comptables ou financiers</v>
          </cell>
          <cell r="D230">
            <v>369525.42403675668</v>
          </cell>
          <cell r="E230">
            <v>394629.81015888177</v>
          </cell>
          <cell r="F230">
            <v>392100.69644432369</v>
          </cell>
          <cell r="G230">
            <v>382810.49950931047</v>
          </cell>
          <cell r="H230">
            <v>338938.87022797466</v>
          </cell>
          <cell r="I230">
            <v>362943.60502320045</v>
          </cell>
          <cell r="J230">
            <v>377960.92468267336</v>
          </cell>
          <cell r="K230">
            <v>374760.18809212255</v>
          </cell>
          <cell r="L230">
            <v>355855.15933547431</v>
          </cell>
        </row>
        <row r="231">
          <cell r="A231" t="str">
            <v>L2Z</v>
          </cell>
          <cell r="B231" t="str">
            <v>L2Z60 : Agts d'accueil et d'information</v>
          </cell>
          <cell r="C231" t="str">
            <v>313a : Aides familiaux non salariés de professions libérales effectuant un travail administratif</v>
          </cell>
          <cell r="D231">
            <v>3327.8508030285325</v>
          </cell>
          <cell r="E231">
            <v>7368.8300243686326</v>
          </cell>
          <cell r="F231">
            <v>6380.9902111311758</v>
          </cell>
          <cell r="G231">
            <v>4879.3579622429233</v>
          </cell>
          <cell r="H231">
            <v>5231.8173016393457</v>
          </cell>
          <cell r="I231">
            <v>5594.3846727170085</v>
          </cell>
          <cell r="J231">
            <v>5408.7879447139358</v>
          </cell>
          <cell r="K231">
            <v>2704.0877077023792</v>
          </cell>
          <cell r="L231">
            <v>1870.6767566692827</v>
          </cell>
        </row>
        <row r="232">
          <cell r="A232" t="str">
            <v>L2Z</v>
          </cell>
          <cell r="B232" t="str">
            <v>L2Z60 : Agts d'accueil et d'information</v>
          </cell>
          <cell r="C232" t="str">
            <v>541a : Agents et hôtesses d’accueil et d’information (hors hôtellerie)</v>
          </cell>
          <cell r="D232">
            <v>65232.045951160253</v>
          </cell>
          <cell r="E232">
            <v>59759.232452357282</v>
          </cell>
          <cell r="F232">
            <v>65449.4386063251</v>
          </cell>
          <cell r="G232">
            <v>58299.472026089643</v>
          </cell>
          <cell r="H232">
            <v>55968.861219446953</v>
          </cell>
          <cell r="I232">
            <v>57306.517189166305</v>
          </cell>
          <cell r="J232">
            <v>65339.023284505434</v>
          </cell>
          <cell r="K232">
            <v>62746.75536257567</v>
          </cell>
          <cell r="L232">
            <v>67610.359206399648</v>
          </cell>
        </row>
        <row r="233">
          <cell r="A233" t="str">
            <v>L2Z</v>
          </cell>
          <cell r="B233" t="str">
            <v>L2Z60 : Agts d'accueil et d'information</v>
          </cell>
          <cell r="C233" t="str">
            <v>541d : Standardistes, téléphonistes</v>
          </cell>
          <cell r="D233">
            <v>16653.836045697983</v>
          </cell>
          <cell r="E233">
            <v>24170.81667366581</v>
          </cell>
          <cell r="F233">
            <v>22529.265529962944</v>
          </cell>
          <cell r="G233">
            <v>21676.716362725219</v>
          </cell>
          <cell r="H233">
            <v>23950.420737177908</v>
          </cell>
          <cell r="I233">
            <v>22771.032559827818</v>
          </cell>
          <cell r="J233">
            <v>16684.1295850028</v>
          </cell>
          <cell r="K233">
            <v>17240.1219212627</v>
          </cell>
          <cell r="L233">
            <v>16037.256630828444</v>
          </cell>
        </row>
        <row r="234">
          <cell r="A234" t="str">
            <v>L2Z</v>
          </cell>
          <cell r="B234" t="str">
            <v>L2Z61 : Agts administratifs divers</v>
          </cell>
          <cell r="C234" t="str">
            <v>543d : Employés administratifs divers d’entreprises</v>
          </cell>
          <cell r="D234">
            <v>337158.73784102668</v>
          </cell>
          <cell r="E234">
            <v>367699.52853424317</v>
          </cell>
          <cell r="F234">
            <v>325511.44689146581</v>
          </cell>
          <cell r="G234">
            <v>336359.34743055224</v>
          </cell>
          <cell r="H234">
            <v>342928.22399679816</v>
          </cell>
          <cell r="I234">
            <v>327508.96091357036</v>
          </cell>
          <cell r="J234">
            <v>335882.49688857287</v>
          </cell>
          <cell r="K234">
            <v>352107.92561607773</v>
          </cell>
          <cell r="L234">
            <v>323485.79101842933</v>
          </cell>
        </row>
        <row r="235">
          <cell r="A235" t="str">
            <v>L3Z</v>
          </cell>
          <cell r="B235" t="str">
            <v>L3Z80 : Secrétaires de direction</v>
          </cell>
          <cell r="C235" t="str">
            <v>461a : Personnel de secrétariat de niveau supérieur, secrétaires de direction (non cadres)</v>
          </cell>
          <cell r="D235">
            <v>164814.34980497698</v>
          </cell>
          <cell r="E235">
            <v>143833.73562404126</v>
          </cell>
          <cell r="F235">
            <v>158416.46048963314</v>
          </cell>
          <cell r="G235">
            <v>173665.57845711251</v>
          </cell>
          <cell r="H235">
            <v>157119.45060009341</v>
          </cell>
          <cell r="I235">
            <v>165034.50684643717</v>
          </cell>
          <cell r="J235">
            <v>168739.12560180321</v>
          </cell>
          <cell r="K235">
            <v>158806.27072534678</v>
          </cell>
          <cell r="L235">
            <v>166897.65308778099</v>
          </cell>
        </row>
        <row r="236">
          <cell r="A236" t="str">
            <v>L4Z</v>
          </cell>
          <cell r="B236" t="str">
            <v>L4Z80 : Techniciens administratifs</v>
          </cell>
          <cell r="C236" t="str">
            <v>461e : Maîtrise et techniciens administratifs des services juridiques ou du personnel</v>
          </cell>
          <cell r="D236">
            <v>108294.91693969828</v>
          </cell>
          <cell r="E236">
            <v>74116.563108337024</v>
          </cell>
          <cell r="F236">
            <v>79818.35536316529</v>
          </cell>
          <cell r="G236">
            <v>79958.95396483058</v>
          </cell>
          <cell r="H236">
            <v>84435.367759480563</v>
          </cell>
          <cell r="I236">
            <v>101594.66719287969</v>
          </cell>
          <cell r="J236">
            <v>102678.22275155497</v>
          </cell>
          <cell r="K236">
            <v>107828.29077172434</v>
          </cell>
          <cell r="L236">
            <v>114378.23729581552</v>
          </cell>
        </row>
        <row r="237">
          <cell r="A237" t="str">
            <v>L4Z</v>
          </cell>
          <cell r="B237" t="str">
            <v>L4Z80 : Techniciens administratifs</v>
          </cell>
          <cell r="C237" t="str">
            <v>461f : Maîtrise et techniciens administratifs des autres services administratifs</v>
          </cell>
          <cell r="D237">
            <v>128068.69370730217</v>
          </cell>
          <cell r="E237">
            <v>100110.4601817779</v>
          </cell>
          <cell r="F237">
            <v>99458.437566460037</v>
          </cell>
          <cell r="G237">
            <v>102243.2430573178</v>
          </cell>
          <cell r="H237">
            <v>112529.72009048521</v>
          </cell>
          <cell r="I237">
            <v>123413.80244167728</v>
          </cell>
          <cell r="J237">
            <v>139699.01237774198</v>
          </cell>
          <cell r="K237">
            <v>118767.92032787621</v>
          </cell>
          <cell r="L237">
            <v>125739.14841628828</v>
          </cell>
        </row>
        <row r="238">
          <cell r="A238" t="str">
            <v>L4Z</v>
          </cell>
          <cell r="B238" t="str">
            <v>L4Z81 : Techniciens compt. et financiers</v>
          </cell>
          <cell r="C238" t="str">
            <v>461d : Maîtrise et techniciens des services financiers ou comptables</v>
          </cell>
          <cell r="D238">
            <v>118867.7451351387</v>
          </cell>
          <cell r="E238">
            <v>111187.61218416624</v>
          </cell>
          <cell r="F238">
            <v>127652.49139615272</v>
          </cell>
          <cell r="G238">
            <v>125090.5310255912</v>
          </cell>
          <cell r="H238">
            <v>117065.47014607525</v>
          </cell>
          <cell r="I238">
            <v>109825.52163114495</v>
          </cell>
          <cell r="J238">
            <v>113457.69671866846</v>
          </cell>
          <cell r="K238">
            <v>116338.96420415799</v>
          </cell>
          <cell r="L238">
            <v>126806.5744825897</v>
          </cell>
        </row>
        <row r="239">
          <cell r="A239" t="str">
            <v>L5Z</v>
          </cell>
          <cell r="B239" t="str">
            <v>L5Z90 : Cadres adm. compt. et financiers</v>
          </cell>
          <cell r="C239" t="str">
            <v>312c : Experts comptables, comptables agréés, libéraux</v>
          </cell>
          <cell r="D239">
            <v>13524.989033965872</v>
          </cell>
          <cell r="E239">
            <v>11088.997762974222</v>
          </cell>
          <cell r="F239">
            <v>12122.77816380908</v>
          </cell>
          <cell r="G239">
            <v>19017.398499978892</v>
          </cell>
          <cell r="H239">
            <v>19961.877447986168</v>
          </cell>
          <cell r="I239">
            <v>9602.5395764376699</v>
          </cell>
          <cell r="J239">
            <v>7950.0161220598666</v>
          </cell>
          <cell r="K239">
            <v>16419.81981039024</v>
          </cell>
          <cell r="L239">
            <v>16205.131169447508</v>
          </cell>
        </row>
        <row r="240">
          <cell r="A240" t="str">
            <v>L5Z</v>
          </cell>
          <cell r="B240" t="str">
            <v>L5Z90 : Cadres adm. compt. et financiers</v>
          </cell>
          <cell r="C240" t="str">
            <v>312d : Conseils et experts libéraux en études économiques, organisation et recrutement, gestion et fiscalité</v>
          </cell>
          <cell r="D240">
            <v>29980.600747200737</v>
          </cell>
          <cell r="E240">
            <v>22349.80689864399</v>
          </cell>
          <cell r="F240">
            <v>21382.126815201857</v>
          </cell>
          <cell r="G240">
            <v>18643.243351813217</v>
          </cell>
          <cell r="H240">
            <v>24864.93191436517</v>
          </cell>
          <cell r="I240">
            <v>29116.89400801493</v>
          </cell>
          <cell r="J240">
            <v>33330.583588182955</v>
          </cell>
          <cell r="K240">
            <v>25571.650644311259</v>
          </cell>
          <cell r="L240">
            <v>31039.568009107996</v>
          </cell>
        </row>
        <row r="241">
          <cell r="A241" t="str">
            <v>L5Z</v>
          </cell>
          <cell r="B241" t="str">
            <v>L5Z90 : Cadres adm. compt. et financiers</v>
          </cell>
          <cell r="C241" t="str">
            <v>372a : Cadres chargés d’études économiques, financières, commerciales</v>
          </cell>
          <cell r="D241">
            <v>38222.574317340608</v>
          </cell>
          <cell r="E241">
            <v>28634.709814569691</v>
          </cell>
          <cell r="F241">
            <v>27755.504239461225</v>
          </cell>
          <cell r="G241">
            <v>23102.566592674211</v>
          </cell>
          <cell r="H241">
            <v>24672.253953962798</v>
          </cell>
          <cell r="I241">
            <v>30243.290089758142</v>
          </cell>
          <cell r="J241">
            <v>40292.423741719147</v>
          </cell>
          <cell r="K241">
            <v>39629.416096325105</v>
          </cell>
          <cell r="L241">
            <v>34745.883113977572</v>
          </cell>
        </row>
        <row r="242">
          <cell r="A242" t="str">
            <v>L5Z</v>
          </cell>
          <cell r="B242" t="str">
            <v>L5Z90 : Cadres adm. compt. et financiers</v>
          </cell>
          <cell r="C242" t="str">
            <v>372b : Cadres de l’organisation ou du contrôle des services administratifs et financiers</v>
          </cell>
          <cell r="D242">
            <v>83489.39065543162</v>
          </cell>
          <cell r="E242">
            <v>80236.96329311069</v>
          </cell>
          <cell r="F242">
            <v>74932.485453865316</v>
          </cell>
          <cell r="G242">
            <v>64419.856988272033</v>
          </cell>
          <cell r="H242">
            <v>70629.758698217338</v>
          </cell>
          <cell r="I242">
            <v>75115.21438719015</v>
          </cell>
          <cell r="J242">
            <v>81064.063298876747</v>
          </cell>
          <cell r="K242">
            <v>84098.241457520882</v>
          </cell>
          <cell r="L242">
            <v>85305.867209897231</v>
          </cell>
        </row>
        <row r="243">
          <cell r="A243" t="str">
            <v>L5Z</v>
          </cell>
          <cell r="B243" t="str">
            <v>L5Z90 : Cadres adm. compt. et financiers</v>
          </cell>
          <cell r="C243" t="str">
            <v>373a : Cadres des services financiers ou comptables des grandes entreprises</v>
          </cell>
          <cell r="D243">
            <v>14839.540588646496</v>
          </cell>
          <cell r="E243">
            <v>14247.756469738317</v>
          </cell>
          <cell r="F243">
            <v>13178.549716414414</v>
          </cell>
          <cell r="G243">
            <v>15988.435751119285</v>
          </cell>
          <cell r="H243">
            <v>20241.286648511516</v>
          </cell>
          <cell r="I243">
            <v>14402.471828913081</v>
          </cell>
          <cell r="J243">
            <v>14638.862653056223</v>
          </cell>
          <cell r="K243">
            <v>16014.609854166965</v>
          </cell>
          <cell r="L243">
            <v>13865.149258716305</v>
          </cell>
        </row>
        <row r="244">
          <cell r="A244" t="str">
            <v>L5Z</v>
          </cell>
          <cell r="B244" t="str">
            <v>L5Z90 : Cadres adm. compt. et financiers</v>
          </cell>
          <cell r="C244" t="str">
            <v>373b : Cadres des autres services administratifs des grandes entreprises</v>
          </cell>
          <cell r="D244">
            <v>32862.385080226028</v>
          </cell>
          <cell r="E244">
            <v>36090.593625598071</v>
          </cell>
          <cell r="F244">
            <v>40152.926972376466</v>
          </cell>
          <cell r="G244">
            <v>40064.593851107216</v>
          </cell>
          <cell r="H244">
            <v>34269.654241889235</v>
          </cell>
          <cell r="I244">
            <v>34881.305793734602</v>
          </cell>
          <cell r="J244">
            <v>36365.081594510899</v>
          </cell>
          <cell r="K244">
            <v>29982.7045623253</v>
          </cell>
          <cell r="L244">
            <v>32239.369083841877</v>
          </cell>
        </row>
        <row r="245">
          <cell r="A245" t="str">
            <v>L5Z</v>
          </cell>
          <cell r="B245" t="str">
            <v>L5Z90 : Cadres adm. compt. et financiers</v>
          </cell>
          <cell r="C245" t="str">
            <v>373c : Cadres des services financiers ou comptables des petites et moyennes entreprises</v>
          </cell>
          <cell r="D245">
            <v>85232.654908708617</v>
          </cell>
          <cell r="E245">
            <v>76831.042119803606</v>
          </cell>
          <cell r="F245">
            <v>88258.700323283658</v>
          </cell>
          <cell r="G245">
            <v>86683.648008461241</v>
          </cell>
          <cell r="H245">
            <v>71047.476562928263</v>
          </cell>
          <cell r="I245">
            <v>94371.818648016197</v>
          </cell>
          <cell r="J245">
            <v>93105.039759585459</v>
          </cell>
          <cell r="K245">
            <v>82836.810484376125</v>
          </cell>
          <cell r="L245">
            <v>79756.114482164267</v>
          </cell>
        </row>
        <row r="246">
          <cell r="A246" t="str">
            <v>L5Z</v>
          </cell>
          <cell r="B246" t="str">
            <v>L5Z90 : Cadres adm. compt. et financiers</v>
          </cell>
          <cell r="C246" t="str">
            <v>373d : Cadres des autres services administratifs des petites et moyennes entreprises</v>
          </cell>
          <cell r="D246">
            <v>162626.60158832258</v>
          </cell>
          <cell r="E246">
            <v>158887.11902994046</v>
          </cell>
          <cell r="F246">
            <v>153848.73617948542</v>
          </cell>
          <cell r="G246">
            <v>150503.99082461963</v>
          </cell>
          <cell r="H246">
            <v>155111.81841356924</v>
          </cell>
          <cell r="I246">
            <v>152005.87182560228</v>
          </cell>
          <cell r="J246">
            <v>159852.9612796547</v>
          </cell>
          <cell r="K246">
            <v>166438.33168601981</v>
          </cell>
          <cell r="L246">
            <v>161588.51179929316</v>
          </cell>
        </row>
        <row r="247">
          <cell r="A247" t="str">
            <v>L5Z</v>
          </cell>
          <cell r="B247" t="str">
            <v>L5Z91 : Juristes</v>
          </cell>
          <cell r="C247" t="str">
            <v>372e : Juristes</v>
          </cell>
          <cell r="D247">
            <v>32580.163592036872</v>
          </cell>
          <cell r="E247">
            <v>33034.960614090363</v>
          </cell>
          <cell r="F247">
            <v>20901.56032849077</v>
          </cell>
          <cell r="G247">
            <v>23291.266842449804</v>
          </cell>
          <cell r="H247">
            <v>23650.675723471748</v>
          </cell>
          <cell r="I247">
            <v>25140.99722638703</v>
          </cell>
          <cell r="J247">
            <v>29397.221782337521</v>
          </cell>
          <cell r="K247">
            <v>34686.647417581531</v>
          </cell>
          <cell r="L247">
            <v>33656.621576191574</v>
          </cell>
        </row>
        <row r="248">
          <cell r="A248" t="str">
            <v>L5Z</v>
          </cell>
          <cell r="B248" t="str">
            <v>L5Z92 : Cadres ressources humaines</v>
          </cell>
          <cell r="C248" t="str">
            <v>372c : Cadres spécialistes des ressources humaines et du recrutement</v>
          </cell>
          <cell r="D248">
            <v>61501.312644913756</v>
          </cell>
          <cell r="E248">
            <v>43256.22435915134</v>
          </cell>
          <cell r="F248">
            <v>49265.041608912725</v>
          </cell>
          <cell r="G248">
            <v>53726.917252676329</v>
          </cell>
          <cell r="H248">
            <v>54451.516879147443</v>
          </cell>
          <cell r="I248">
            <v>46660.656963154877</v>
          </cell>
          <cell r="J248">
            <v>50888.134956827154</v>
          </cell>
          <cell r="K248">
            <v>65407.971576010437</v>
          </cell>
          <cell r="L248">
            <v>68207.831401903662</v>
          </cell>
        </row>
        <row r="249">
          <cell r="A249" t="str">
            <v>L5Z</v>
          </cell>
          <cell r="B249" t="str">
            <v>L5Z92 : Cadres ressources humaines</v>
          </cell>
          <cell r="C249" t="str">
            <v>372d : Cadres spécialistes de la formation</v>
          </cell>
          <cell r="D249">
            <v>28828.208171100734</v>
          </cell>
          <cell r="E249">
            <v>17620.926054352629</v>
          </cell>
          <cell r="F249">
            <v>21094.975993293367</v>
          </cell>
          <cell r="G249">
            <v>23648.620506980395</v>
          </cell>
          <cell r="H249">
            <v>27999.201682432769</v>
          </cell>
          <cell r="I249">
            <v>30368.465531679365</v>
          </cell>
          <cell r="J249">
            <v>24755.761419608771</v>
          </cell>
          <cell r="K249">
            <v>31199.107722576577</v>
          </cell>
          <cell r="L249">
            <v>30529.755371116858</v>
          </cell>
        </row>
        <row r="250">
          <cell r="A250" t="str">
            <v>L6Z</v>
          </cell>
          <cell r="B250" t="str">
            <v>L6Z00 : Dirigeants de PME</v>
          </cell>
          <cell r="C250" t="str">
            <v>232a : Chefs de moyenne entreprise, de 50 à 499 salariés</v>
          </cell>
          <cell r="D250">
            <v>31077.930410980833</v>
          </cell>
          <cell r="E250">
            <v>21602.110508153521</v>
          </cell>
          <cell r="F250">
            <v>33288.724992239353</v>
          </cell>
          <cell r="G250">
            <v>25796.000113368544</v>
          </cell>
          <cell r="H250">
            <v>29092.939057820116</v>
          </cell>
          <cell r="I250">
            <v>28647.112063424953</v>
          </cell>
          <cell r="J250">
            <v>29853.890924783769</v>
          </cell>
          <cell r="K250">
            <v>29947.880685939053</v>
          </cell>
          <cell r="L250">
            <v>33432.019622219683</v>
          </cell>
        </row>
        <row r="251">
          <cell r="A251" t="str">
            <v>L6Z</v>
          </cell>
          <cell r="B251" t="str">
            <v>L6Z00 : Dirigeants de PME</v>
          </cell>
          <cell r="C251" t="str">
            <v>233a : Chefs d’entreprise du bâtiment et des travaux publics, de 10 à 49 salariés</v>
          </cell>
          <cell r="D251">
            <v>28615.267141187753</v>
          </cell>
          <cell r="E251">
            <v>20443.432935215882</v>
          </cell>
          <cell r="F251">
            <v>21577.557765507197</v>
          </cell>
          <cell r="G251">
            <v>13669.219585389083</v>
          </cell>
          <cell r="H251">
            <v>15851.926309059296</v>
          </cell>
          <cell r="I251">
            <v>21924.586777388729</v>
          </cell>
          <cell r="J251">
            <v>29651.755289892302</v>
          </cell>
          <cell r="K251">
            <v>26891.592081838782</v>
          </cell>
          <cell r="L251">
            <v>29302.454051832177</v>
          </cell>
        </row>
        <row r="252">
          <cell r="A252" t="str">
            <v>L6Z</v>
          </cell>
          <cell r="B252" t="str">
            <v>L6Z00 : Dirigeants de PME</v>
          </cell>
          <cell r="C252" t="str">
            <v>233b : Chefs d’entreprise de l’industrie ou des transports, de 10 à 49 salariés</v>
          </cell>
          <cell r="D252">
            <v>37494.797258220286</v>
          </cell>
          <cell r="E252">
            <v>40342.149079400893</v>
          </cell>
          <cell r="F252">
            <v>38794.938051726196</v>
          </cell>
          <cell r="G252">
            <v>36458.276176048574</v>
          </cell>
          <cell r="H252">
            <v>34985.820942261955</v>
          </cell>
          <cell r="I252">
            <v>39682.685215830963</v>
          </cell>
          <cell r="J252">
            <v>44543.734234547243</v>
          </cell>
          <cell r="K252">
            <v>35062.363512378361</v>
          </cell>
          <cell r="L252">
            <v>32878.294027735239</v>
          </cell>
        </row>
        <row r="253">
          <cell r="A253" t="str">
            <v>L6Z</v>
          </cell>
          <cell r="B253" t="str">
            <v>L6Z00 : Dirigeants de PME</v>
          </cell>
          <cell r="C253" t="str">
            <v>233c : Chefs d’entreprise commerciale, de 10 à 49 salariés</v>
          </cell>
          <cell r="D253">
            <v>32687.592152271292</v>
          </cell>
          <cell r="E253">
            <v>31410.468852925169</v>
          </cell>
          <cell r="F253">
            <v>35269.986369502578</v>
          </cell>
          <cell r="G253">
            <v>37896.635107868839</v>
          </cell>
          <cell r="H253">
            <v>42077.208536432721</v>
          </cell>
          <cell r="I253">
            <v>38327.242082167948</v>
          </cell>
          <cell r="J253">
            <v>28777.211478097353</v>
          </cell>
          <cell r="K253">
            <v>34004.877641325496</v>
          </cell>
          <cell r="L253">
            <v>35280.687337391035</v>
          </cell>
        </row>
        <row r="254">
          <cell r="A254" t="str">
            <v>L6Z</v>
          </cell>
          <cell r="B254" t="str">
            <v>L6Z00 : Dirigeants de PME</v>
          </cell>
          <cell r="C254" t="str">
            <v>233d : Chefs d’entreprise de services, de 10 à 49 salariés</v>
          </cell>
          <cell r="D254">
            <v>27311.102198714889</v>
          </cell>
          <cell r="E254">
            <v>14996.968542302</v>
          </cell>
          <cell r="F254">
            <v>17044.743244957652</v>
          </cell>
          <cell r="G254">
            <v>17881.95364975839</v>
          </cell>
          <cell r="H254">
            <v>21091.166905349113</v>
          </cell>
          <cell r="I254">
            <v>23602.801110929195</v>
          </cell>
          <cell r="J254">
            <v>28007.49581023704</v>
          </cell>
          <cell r="K254">
            <v>27542.942916183056</v>
          </cell>
          <cell r="L254">
            <v>26382.867869724574</v>
          </cell>
        </row>
        <row r="255">
          <cell r="A255" t="str">
            <v>L6Z</v>
          </cell>
          <cell r="B255" t="str">
            <v>L6Z90 : Cad. dirigeants gdes entreprises</v>
          </cell>
          <cell r="C255" t="str">
            <v>231a : Chefs de grande entreprise &gt; 499 salariés</v>
          </cell>
          <cell r="D255">
            <v>7151.0555858018788</v>
          </cell>
          <cell r="E255">
            <v>5817.3303812317508</v>
          </cell>
          <cell r="F255">
            <v>4268.2124330562428</v>
          </cell>
          <cell r="G255">
            <v>4498.1457037704886</v>
          </cell>
          <cell r="H255">
            <v>7324.4111144101016</v>
          </cell>
          <cell r="I255">
            <v>6295.3801156100017</v>
          </cell>
          <cell r="J255">
            <v>7153.4588594172819</v>
          </cell>
          <cell r="K255">
            <v>7253.0278041945294</v>
          </cell>
          <cell r="L255">
            <v>7046.6800937938269</v>
          </cell>
        </row>
        <row r="256">
          <cell r="A256" t="str">
            <v>L6Z</v>
          </cell>
          <cell r="B256" t="str">
            <v>L6Z90 : Cad. dirigeants gdes entreprises</v>
          </cell>
          <cell r="C256" t="str">
            <v>371a : Cadres d’état-major administratifs, financiers, commerciaux des grandes entreprises</v>
          </cell>
          <cell r="D256">
            <v>9340.5467495435078</v>
          </cell>
          <cell r="E256">
            <v>9297.8254748435938</v>
          </cell>
          <cell r="F256">
            <v>6492.5353043045907</v>
          </cell>
          <cell r="G256">
            <v>5606.0944325535875</v>
          </cell>
          <cell r="H256">
            <v>5375.6947529985218</v>
          </cell>
          <cell r="I256">
            <v>9182.2118818197541</v>
          </cell>
          <cell r="J256">
            <v>10940.309712948238</v>
          </cell>
          <cell r="K256">
            <v>8371.081292659459</v>
          </cell>
          <cell r="L256">
            <v>8710.2492430228249</v>
          </cell>
        </row>
        <row r="257">
          <cell r="A257" t="str">
            <v>M0Z</v>
          </cell>
          <cell r="B257" t="str">
            <v>M0Z60 : Employés et opérateurs en informat.</v>
          </cell>
          <cell r="C257" t="str">
            <v>544a : Employés et opérateurs d’exploitation en informatique</v>
          </cell>
          <cell r="D257">
            <v>36647.756376054262</v>
          </cell>
          <cell r="E257">
            <v>39573.673744575462</v>
          </cell>
          <cell r="F257">
            <v>38781.592635921807</v>
          </cell>
          <cell r="G257">
            <v>36900.566178760222</v>
          </cell>
          <cell r="H257">
            <v>34804.570654827105</v>
          </cell>
          <cell r="I257">
            <v>28394.30721870247</v>
          </cell>
          <cell r="J257">
            <v>32059.15482311499</v>
          </cell>
          <cell r="K257">
            <v>37889.804314099274</v>
          </cell>
          <cell r="L257">
            <v>39994.309990948525</v>
          </cell>
        </row>
        <row r="258">
          <cell r="A258" t="str">
            <v>M1Z</v>
          </cell>
          <cell r="B258" t="str">
            <v>M1Z80 : Tech. dévelop. informat.</v>
          </cell>
          <cell r="C258" t="str">
            <v>478a : Techniciens d’étude et de développement en informatique</v>
          </cell>
          <cell r="D258">
            <v>64970.054285740691</v>
          </cell>
          <cell r="E258">
            <v>91723.073432615056</v>
          </cell>
          <cell r="F258">
            <v>87492.963781253173</v>
          </cell>
          <cell r="G258">
            <v>73881.999974772465</v>
          </cell>
          <cell r="H258">
            <v>62874.133204212827</v>
          </cell>
          <cell r="I258">
            <v>61445.569549603242</v>
          </cell>
          <cell r="J258">
            <v>69871.085553920129</v>
          </cell>
          <cell r="K258">
            <v>65323.46925086392</v>
          </cell>
          <cell r="L258">
            <v>59715.608052438045</v>
          </cell>
        </row>
        <row r="259">
          <cell r="A259" t="str">
            <v>M1Z</v>
          </cell>
          <cell r="B259" t="str">
            <v>M1Z81 : Tech. prod maint. informat.</v>
          </cell>
          <cell r="C259" t="str">
            <v>478b : Techniciens de production, d’exploitation en informatique</v>
          </cell>
          <cell r="D259">
            <v>15613.820126002365</v>
          </cell>
          <cell r="E259">
            <v>8126.3482164812522</v>
          </cell>
          <cell r="F259">
            <v>13865.039569047422</v>
          </cell>
          <cell r="G259">
            <v>11848.321700542863</v>
          </cell>
          <cell r="H259">
            <v>10387.156162954972</v>
          </cell>
          <cell r="I259">
            <v>8849.699021258677</v>
          </cell>
          <cell r="J259">
            <v>19540.377205922327</v>
          </cell>
          <cell r="K259">
            <v>14083.991536874131</v>
          </cell>
          <cell r="L259">
            <v>13217.091635210638</v>
          </cell>
        </row>
        <row r="260">
          <cell r="A260" t="str">
            <v>M1Z</v>
          </cell>
          <cell r="B260" t="str">
            <v>M1Z81 : Tech. prod maint. informat.</v>
          </cell>
          <cell r="C260" t="str">
            <v>478c : Techniciens d’installation, de maintenance, support et services aux utilisateurs en informatique</v>
          </cell>
          <cell r="D260">
            <v>59882.004714667361</v>
          </cell>
          <cell r="E260">
            <v>32719.047277748381</v>
          </cell>
          <cell r="F260">
            <v>45445.928431871522</v>
          </cell>
          <cell r="G260">
            <v>45767.089210876431</v>
          </cell>
          <cell r="H260">
            <v>36537.247957044754</v>
          </cell>
          <cell r="I260">
            <v>31618.087318223617</v>
          </cell>
          <cell r="J260">
            <v>57469.037814560048</v>
          </cell>
          <cell r="K260">
            <v>67872.467111425256</v>
          </cell>
          <cell r="L260">
            <v>54304.509218016792</v>
          </cell>
        </row>
        <row r="261">
          <cell r="A261" t="str">
            <v>M1Z</v>
          </cell>
          <cell r="B261" t="str">
            <v>M1Z81 : Tech. prod maint. informat.</v>
          </cell>
          <cell r="C261" t="str">
            <v>478d : Techniciens des télécommunications et de l’informatique des réseaux</v>
          </cell>
          <cell r="D261">
            <v>31048.60128063857</v>
          </cell>
          <cell r="E261">
            <v>32640.171576419616</v>
          </cell>
          <cell r="F261">
            <v>30520.914300403449</v>
          </cell>
          <cell r="G261">
            <v>37399.695952095382</v>
          </cell>
          <cell r="H261">
            <v>27717.053935338543</v>
          </cell>
          <cell r="I261">
            <v>36975.725935286406</v>
          </cell>
          <cell r="J261">
            <v>34982.252331660566</v>
          </cell>
          <cell r="K261">
            <v>29186.244966066755</v>
          </cell>
          <cell r="L261">
            <v>28977.306544188381</v>
          </cell>
        </row>
        <row r="262">
          <cell r="A262" t="str">
            <v>M2Z</v>
          </cell>
          <cell r="B262" t="str">
            <v>M2Z90 : Ingénieurs et chefs de projets informat.</v>
          </cell>
          <cell r="C262" t="str">
            <v>388a : Ingénieurs et cadres d’étude, recherche et développement en informatique</v>
          </cell>
          <cell r="D262">
            <v>277041.75481500541</v>
          </cell>
          <cell r="E262">
            <v>242916.93074691811</v>
          </cell>
          <cell r="F262">
            <v>250919.86040633172</v>
          </cell>
          <cell r="G262">
            <v>279518.04891467222</v>
          </cell>
          <cell r="H262">
            <v>314446.23953832191</v>
          </cell>
          <cell r="I262">
            <v>277849.9383132892</v>
          </cell>
          <cell r="J262">
            <v>256989.89198680638</v>
          </cell>
          <cell r="K262">
            <v>288052.23223410273</v>
          </cell>
          <cell r="L262">
            <v>286083.14022410719</v>
          </cell>
        </row>
        <row r="263">
          <cell r="A263" t="str">
            <v>M2Z</v>
          </cell>
          <cell r="B263" t="str">
            <v>M2Z90 : Ingénieurs et chefs de projets informat.</v>
          </cell>
          <cell r="C263" t="str">
            <v>388c : Chefs de projets informatiques, responsables informatiques</v>
          </cell>
          <cell r="D263">
            <v>11361.114987967101</v>
          </cell>
          <cell r="E263">
            <v>435.86144004089681</v>
          </cell>
          <cell r="F263">
            <v>2876.1221741319355</v>
          </cell>
          <cell r="G263">
            <v>4287.3474616704161</v>
          </cell>
          <cell r="H263">
            <v>7199.7417622370549</v>
          </cell>
          <cell r="I263">
            <v>7599.6888243575522</v>
          </cell>
          <cell r="J263">
            <v>11229.70781964444</v>
          </cell>
          <cell r="K263">
            <v>10315.405303258414</v>
          </cell>
          <cell r="L263">
            <v>12538.231840998453</v>
          </cell>
        </row>
        <row r="264">
          <cell r="A264" t="str">
            <v>M2Z</v>
          </cell>
          <cell r="B264" t="str">
            <v>M2Z91 : Ingénieurs et cad. adm. maintenance informat.</v>
          </cell>
          <cell r="C264" t="str">
            <v>388b : Ingénieurs et cadres d’administration, maintenance, support et services aux utilisateurs en informatique</v>
          </cell>
          <cell r="D264">
            <v>17824.423759611574</v>
          </cell>
          <cell r="E264">
            <v>6500.3046408161617</v>
          </cell>
          <cell r="F264">
            <v>9900.2591738306965</v>
          </cell>
          <cell r="G264">
            <v>13200.149830291015</v>
          </cell>
          <cell r="H264">
            <v>13539.765257987116</v>
          </cell>
          <cell r="I264">
            <v>11924.42672963624</v>
          </cell>
          <cell r="J264">
            <v>12238.362264810938</v>
          </cell>
          <cell r="K264">
            <v>16231.558009776601</v>
          </cell>
          <cell r="L264">
            <v>25003.35100424719</v>
          </cell>
        </row>
        <row r="265">
          <cell r="A265" t="str">
            <v>M2Z</v>
          </cell>
          <cell r="B265" t="str">
            <v>M2Z92 : Ingénieurs et cad. télécom</v>
          </cell>
          <cell r="C265" t="str">
            <v>388e : Ingénieurs et cadres spécialistes des télécommunications</v>
          </cell>
          <cell r="D265">
            <v>18403.660089071742</v>
          </cell>
          <cell r="E265">
            <v>17111.863970314003</v>
          </cell>
          <cell r="F265">
            <v>18694.607845732113</v>
          </cell>
          <cell r="G265">
            <v>25571.772723060461</v>
          </cell>
          <cell r="H265">
            <v>15521.857072023624</v>
          </cell>
          <cell r="I265">
            <v>20664.157028708807</v>
          </cell>
          <cell r="J265">
            <v>15330.000358092058</v>
          </cell>
          <cell r="K265">
            <v>19678.231705273192</v>
          </cell>
          <cell r="L265">
            <v>20202.748203849977</v>
          </cell>
        </row>
        <row r="266">
          <cell r="A266" t="str">
            <v>N0Z</v>
          </cell>
          <cell r="B266" t="str">
            <v>N0Z90 : Ingénieurs et cad. d'étude, RD (industrie)</v>
          </cell>
          <cell r="C266" t="str">
            <v>312e : Ingénieurs conseils libéraux en études techniques</v>
          </cell>
          <cell r="D266">
            <v>37772.681689284342</v>
          </cell>
          <cell r="E266">
            <v>22044.972306090924</v>
          </cell>
          <cell r="F266">
            <v>25522.062075842485</v>
          </cell>
          <cell r="G266">
            <v>27081.460229139149</v>
          </cell>
          <cell r="H266">
            <v>28538.758899410157</v>
          </cell>
          <cell r="I266">
            <v>32740.130420819827</v>
          </cell>
          <cell r="J266">
            <v>33234.596750171964</v>
          </cell>
          <cell r="K266">
            <v>35484.012801776429</v>
          </cell>
          <cell r="L266">
            <v>44599.435515904646</v>
          </cell>
        </row>
        <row r="267">
          <cell r="A267" t="str">
            <v>N0Z</v>
          </cell>
          <cell r="B267" t="str">
            <v>N0Z90 : Ingénieurs et cad. d'étude, RD (industrie)</v>
          </cell>
          <cell r="C267" t="str">
            <v>383a : Ingénieurs et cadres d’étude, recherche et développement en électricité, électronique</v>
          </cell>
          <cell r="D267">
            <v>64521.419777457042</v>
          </cell>
          <cell r="E267">
            <v>49041.822886781731</v>
          </cell>
          <cell r="F267">
            <v>50414.315130900766</v>
          </cell>
          <cell r="G267">
            <v>50766.2930795434</v>
          </cell>
          <cell r="H267">
            <v>51078.3835994193</v>
          </cell>
          <cell r="I267">
            <v>65172.93987645446</v>
          </cell>
          <cell r="J267">
            <v>76506.375711272762</v>
          </cell>
          <cell r="K267">
            <v>57397.945129830761</v>
          </cell>
          <cell r="L267">
            <v>59659.938491267581</v>
          </cell>
        </row>
        <row r="268">
          <cell r="A268" t="str">
            <v>N0Z</v>
          </cell>
          <cell r="B268" t="str">
            <v>N0Z90 : Ingénieurs et cad. d'étude, RD (industrie)</v>
          </cell>
          <cell r="C268" t="str">
            <v>384a : Ingénieurs et cadres d’étude, recherche et développement en mécanique et travail des métaux</v>
          </cell>
          <cell r="D268">
            <v>80067.987216010297</v>
          </cell>
          <cell r="E268">
            <v>53740.748348599082</v>
          </cell>
          <cell r="F268">
            <v>56599.030896575314</v>
          </cell>
          <cell r="G268">
            <v>58795.920456068539</v>
          </cell>
          <cell r="H268">
            <v>63791.60498769566</v>
          </cell>
          <cell r="I268">
            <v>73207.156098140549</v>
          </cell>
          <cell r="J268">
            <v>88364.716671859511</v>
          </cell>
          <cell r="K268">
            <v>81172.032658099255</v>
          </cell>
          <cell r="L268">
            <v>70667.212318072154</v>
          </cell>
        </row>
        <row r="269">
          <cell r="A269" t="str">
            <v>N0Z</v>
          </cell>
          <cell r="B269" t="str">
            <v>N0Z90 : Ingénieurs et cad. d'étude, RD (industrie)</v>
          </cell>
          <cell r="C269" t="str">
            <v>385a : Ingénieurs et cadres d’étude, recherche et développement des industries de transformation</v>
          </cell>
          <cell r="D269">
            <v>61423.831933500951</v>
          </cell>
          <cell r="E269">
            <v>43127.493761126811</v>
          </cell>
          <cell r="F269">
            <v>54338.036781800234</v>
          </cell>
          <cell r="G269">
            <v>54738.682265693147</v>
          </cell>
          <cell r="H269">
            <v>57917.577252082854</v>
          </cell>
          <cell r="I269">
            <v>61338.469826372886</v>
          </cell>
          <cell r="J269">
            <v>66056.829281011625</v>
          </cell>
          <cell r="K269">
            <v>62286.044390137089</v>
          </cell>
          <cell r="L269">
            <v>55928.622129354146</v>
          </cell>
        </row>
        <row r="270">
          <cell r="A270" t="str">
            <v>N0Z</v>
          </cell>
          <cell r="B270" t="str">
            <v>N0Z90 : Ingénieurs et cad. d'étude, RD (industrie)</v>
          </cell>
          <cell r="C270" t="str">
            <v>386a : Ingénieurs et cadres d’étude, recherche et développement des autres industries</v>
          </cell>
          <cell r="D270">
            <v>41463.719727491545</v>
          </cell>
          <cell r="E270">
            <v>32998.01057507479</v>
          </cell>
          <cell r="F270">
            <v>23928.038114806681</v>
          </cell>
          <cell r="G270">
            <v>25687.041516239598</v>
          </cell>
          <cell r="H270">
            <v>28491.043879648951</v>
          </cell>
          <cell r="I270">
            <v>23981.620855855715</v>
          </cell>
          <cell r="J270">
            <v>37136.060529212118</v>
          </cell>
          <cell r="K270">
            <v>42927.357560139375</v>
          </cell>
          <cell r="L270">
            <v>44327.741093123142</v>
          </cell>
        </row>
        <row r="271">
          <cell r="A271" t="str">
            <v>N0Z</v>
          </cell>
          <cell r="B271" t="str">
            <v>N0Z91 : Chercheurs (sauf industrie et enseignants-chercheurs)</v>
          </cell>
          <cell r="C271" t="str">
            <v>342e : Chercheurs de la recherche publique</v>
          </cell>
          <cell r="D271">
            <v>75758.450249526897</v>
          </cell>
          <cell r="E271">
            <v>57799.022976111453</v>
          </cell>
          <cell r="F271">
            <v>65294.898855261919</v>
          </cell>
          <cell r="G271">
            <v>69523.834941803696</v>
          </cell>
          <cell r="H271">
            <v>68422.215036791982</v>
          </cell>
          <cell r="I271">
            <v>70239.099058067819</v>
          </cell>
          <cell r="J271">
            <v>75600.20527038454</v>
          </cell>
          <cell r="K271">
            <v>78988.908847282961</v>
          </cell>
          <cell r="L271">
            <v>72686.236630913234</v>
          </cell>
        </row>
        <row r="272">
          <cell r="A272" t="str">
            <v>P0Z</v>
          </cell>
          <cell r="B272" t="str">
            <v>P0Z60 : Agents des impôts et des douanes</v>
          </cell>
          <cell r="C272" t="str">
            <v>522a : Agents de constatation ou de recouvrement des Impôts, du Trésor, des Douanes</v>
          </cell>
          <cell r="D272">
            <v>51973.529706396752</v>
          </cell>
          <cell r="E272">
            <v>58428.510091286676</v>
          </cell>
          <cell r="F272">
            <v>55796.350066577892</v>
          </cell>
          <cell r="G272">
            <v>56325.454920760611</v>
          </cell>
          <cell r="H272">
            <v>75069.526144878721</v>
          </cell>
          <cell r="I272">
            <v>68972.69293999295</v>
          </cell>
          <cell r="J272">
            <v>65585.716410801673</v>
          </cell>
          <cell r="K272">
            <v>46344.904488962493</v>
          </cell>
          <cell r="L272">
            <v>43989.968219426104</v>
          </cell>
        </row>
        <row r="273">
          <cell r="A273" t="str">
            <v>P0Z</v>
          </cell>
          <cell r="B273" t="str">
            <v>P0Z61 : Employés services au public</v>
          </cell>
          <cell r="C273" t="str">
            <v>523a : Adjoints administratifs de la fonction publique (y.c. enseignement)</v>
          </cell>
          <cell r="D273">
            <v>597036.47750883037</v>
          </cell>
          <cell r="E273">
            <v>557423.72942113562</v>
          </cell>
          <cell r="F273">
            <v>539958.90614200861</v>
          </cell>
          <cell r="G273">
            <v>529198.83976670867</v>
          </cell>
          <cell r="H273">
            <v>538475.3168171976</v>
          </cell>
          <cell r="I273">
            <v>612324.93596779648</v>
          </cell>
          <cell r="J273">
            <v>610459.599011402</v>
          </cell>
          <cell r="K273">
            <v>595364.31958680169</v>
          </cell>
          <cell r="L273">
            <v>585285.51392828743</v>
          </cell>
        </row>
        <row r="274">
          <cell r="A274" t="str">
            <v>P0Z</v>
          </cell>
          <cell r="B274" t="str">
            <v>P0Z61 : Employés services au public</v>
          </cell>
          <cell r="C274" t="str">
            <v>524a : Agents administratifs de la fonction publique (y.c. enseignement)</v>
          </cell>
          <cell r="D274">
            <v>62038.923219665419</v>
          </cell>
          <cell r="E274">
            <v>73589.116407466048</v>
          </cell>
          <cell r="F274">
            <v>83535.598596602198</v>
          </cell>
          <cell r="G274">
            <v>68975.101556481735</v>
          </cell>
          <cell r="H274">
            <v>62783.257224264795</v>
          </cell>
          <cell r="I274">
            <v>77653.6914375911</v>
          </cell>
          <cell r="J274">
            <v>66517.33522748285</v>
          </cell>
          <cell r="K274">
            <v>61718.802976164363</v>
          </cell>
          <cell r="L274">
            <v>57880.631455349037</v>
          </cell>
        </row>
        <row r="275">
          <cell r="A275" t="str">
            <v>P0Z</v>
          </cell>
          <cell r="B275" t="str">
            <v>P0Z61 : Employés services au public</v>
          </cell>
          <cell r="C275" t="str">
            <v>533c : Agents de surveillance du patrimoine et des administrations</v>
          </cell>
          <cell r="D275">
            <v>5570.7266486653571</v>
          </cell>
          <cell r="E275">
            <v>5577.8859004310516</v>
          </cell>
          <cell r="F275">
            <v>6918.6319778073548</v>
          </cell>
          <cell r="G275">
            <v>4507.2329048293032</v>
          </cell>
          <cell r="H275">
            <v>4692.486218914486</v>
          </cell>
          <cell r="I275">
            <v>6213.4916214502064</v>
          </cell>
          <cell r="J275">
            <v>5418.4966116840324</v>
          </cell>
          <cell r="K275">
            <v>5702.3218436148263</v>
          </cell>
          <cell r="L275">
            <v>5591.3614906972134</v>
          </cell>
        </row>
        <row r="276">
          <cell r="A276" t="str">
            <v>P0Z</v>
          </cell>
          <cell r="B276" t="str">
            <v>P0Z62 : Employés Poste et télécom</v>
          </cell>
          <cell r="C276" t="str">
            <v>521a : Employés de la Poste</v>
          </cell>
          <cell r="D276">
            <v>167138.25256751227</v>
          </cell>
          <cell r="E276">
            <v>183863.1452546402</v>
          </cell>
          <cell r="F276">
            <v>197872.14887962432</v>
          </cell>
          <cell r="G276">
            <v>210430.64419944806</v>
          </cell>
          <cell r="H276">
            <v>196447.28874965166</v>
          </cell>
          <cell r="I276">
            <v>166594.58542697006</v>
          </cell>
          <cell r="J276">
            <v>176169.26545898826</v>
          </cell>
          <cell r="K276">
            <v>166325.90679570692</v>
          </cell>
          <cell r="L276">
            <v>158919.58544784161</v>
          </cell>
        </row>
        <row r="277">
          <cell r="A277" t="str">
            <v>P0Z</v>
          </cell>
          <cell r="B277" t="str">
            <v>P0Z62 : Employés Poste et télécom</v>
          </cell>
          <cell r="C277" t="str">
            <v>521b : Employés de France Télécom (statut public)</v>
          </cell>
          <cell r="D277">
            <v>15226.18222424321</v>
          </cell>
          <cell r="E277">
            <v>36357.579686225887</v>
          </cell>
          <cell r="F277">
            <v>22254.571519222594</v>
          </cell>
          <cell r="G277">
            <v>22651.619064226568</v>
          </cell>
          <cell r="H277">
            <v>18558.583804203154</v>
          </cell>
          <cell r="I277">
            <v>15733.855444068962</v>
          </cell>
          <cell r="J277">
            <v>18770.674367366635</v>
          </cell>
          <cell r="K277">
            <v>13865.101338227945</v>
          </cell>
          <cell r="L277">
            <v>13042.770967135048</v>
          </cell>
        </row>
        <row r="278">
          <cell r="A278" t="str">
            <v>P1Z</v>
          </cell>
          <cell r="B278" t="str">
            <v>P1Z80 : Contrôleurs impôts et douanes</v>
          </cell>
          <cell r="C278" t="str">
            <v>451c : Contrôleurs des Impôts, du Trésor, des Douanes et assimilés</v>
          </cell>
          <cell r="D278">
            <v>48609.233353830372</v>
          </cell>
          <cell r="E278">
            <v>43456.85637434799</v>
          </cell>
          <cell r="F278">
            <v>42504.730241050318</v>
          </cell>
          <cell r="G278">
            <v>52753.735059036779</v>
          </cell>
          <cell r="H278">
            <v>47065.966519614965</v>
          </cell>
          <cell r="I278">
            <v>55890.321737440463</v>
          </cell>
          <cell r="J278">
            <v>53783.527082961155</v>
          </cell>
          <cell r="K278">
            <v>48726.673408782583</v>
          </cell>
          <cell r="L278">
            <v>43317.49956974735</v>
          </cell>
        </row>
        <row r="279">
          <cell r="A279" t="str">
            <v>P1Z</v>
          </cell>
          <cell r="B279" t="str">
            <v>P1Z81 : Aut cadres B fonction publique</v>
          </cell>
          <cell r="C279" t="str">
            <v>451e : Autres personnels administratifs de catégorie B de l’État (hors Enseignement, Patrimoine, Impôts, Trésor, Douanes)</v>
          </cell>
          <cell r="D279">
            <v>154064.7004618661</v>
          </cell>
          <cell r="E279">
            <v>151593.24002987662</v>
          </cell>
          <cell r="F279">
            <v>143686.16736229049</v>
          </cell>
          <cell r="G279">
            <v>157056.74243640158</v>
          </cell>
          <cell r="H279">
            <v>158757.03803692607</v>
          </cell>
          <cell r="I279">
            <v>148367.709031142</v>
          </cell>
          <cell r="J279">
            <v>158488.24802932824</v>
          </cell>
          <cell r="K279">
            <v>147766.33292197264</v>
          </cell>
          <cell r="L279">
            <v>155939.52043429739</v>
          </cell>
        </row>
        <row r="280">
          <cell r="A280" t="str">
            <v>P1Z</v>
          </cell>
          <cell r="B280" t="str">
            <v>P1Z81 : Aut cadres B fonction publique</v>
          </cell>
          <cell r="C280" t="str">
            <v>451f : Personnels administratifs de catégorie B des collectivités locales et des hôpitaux (hors Enseignement, Patrimoine)</v>
          </cell>
          <cell r="D280">
            <v>182515.14836834089</v>
          </cell>
          <cell r="E280">
            <v>147795.03912649475</v>
          </cell>
          <cell r="F280">
            <v>150258.03258140152</v>
          </cell>
          <cell r="G280">
            <v>152892.7529690669</v>
          </cell>
          <cell r="H280">
            <v>163115.28415657292</v>
          </cell>
          <cell r="I280">
            <v>164444.75751947198</v>
          </cell>
          <cell r="J280">
            <v>184528.45496716336</v>
          </cell>
          <cell r="K280">
            <v>188587.84538909761</v>
          </cell>
          <cell r="L280">
            <v>174429.1447487617</v>
          </cell>
        </row>
        <row r="281">
          <cell r="A281" t="str">
            <v>P1Z</v>
          </cell>
          <cell r="B281" t="str">
            <v>P1Z82 : Prof. interm. Poste et télécom</v>
          </cell>
          <cell r="C281" t="str">
            <v>451a : Professions intermédiaires de la Poste</v>
          </cell>
          <cell r="D281">
            <v>27189.582787032214</v>
          </cell>
          <cell r="E281">
            <v>56107.524756605548</v>
          </cell>
          <cell r="F281">
            <v>44531.693445277677</v>
          </cell>
          <cell r="G281">
            <v>35486.576676579403</v>
          </cell>
          <cell r="H281">
            <v>29271.131963811404</v>
          </cell>
          <cell r="I281">
            <v>39843.996648533735</v>
          </cell>
          <cell r="J281">
            <v>28949.94872194167</v>
          </cell>
          <cell r="K281">
            <v>27496.724355672945</v>
          </cell>
          <cell r="L281">
            <v>25122.075283482034</v>
          </cell>
        </row>
        <row r="282">
          <cell r="A282" t="str">
            <v>P1Z</v>
          </cell>
          <cell r="B282" t="str">
            <v>P1Z82 : Prof. interm. Poste et télécom</v>
          </cell>
          <cell r="C282" t="str">
            <v>451b : Professions intermédiaires administratives de France Télécom (statut public)</v>
          </cell>
          <cell r="D282">
            <v>5320.5484939053649</v>
          </cell>
          <cell r="E282">
            <v>13835.970243023814</v>
          </cell>
          <cell r="F282">
            <v>10577.046012777715</v>
          </cell>
          <cell r="G282">
            <v>11791.40041222907</v>
          </cell>
          <cell r="H282">
            <v>11521.253424797576</v>
          </cell>
          <cell r="I282">
            <v>5821.1627826714775</v>
          </cell>
          <cell r="J282">
            <v>5794.8842748020934</v>
          </cell>
          <cell r="K282">
            <v>5175.5234292245859</v>
          </cell>
          <cell r="L282">
            <v>4991.2377776894155</v>
          </cell>
        </row>
        <row r="283">
          <cell r="A283" t="str">
            <v>P2Z</v>
          </cell>
          <cell r="B283" t="str">
            <v>P2Z90 : Cadres A fonction publique</v>
          </cell>
          <cell r="C283" t="str">
            <v>331a : Personnels de direction de la fonction publique (État, collectivités locales, hôpitaux)</v>
          </cell>
          <cell r="D283">
            <v>17435.412946856119</v>
          </cell>
          <cell r="E283">
            <v>18910.964233812851</v>
          </cell>
          <cell r="F283">
            <v>21112.182663920852</v>
          </cell>
          <cell r="G283">
            <v>16187.90968648321</v>
          </cell>
          <cell r="H283">
            <v>17038.525105615197</v>
          </cell>
          <cell r="I283">
            <v>31607.383029954646</v>
          </cell>
          <cell r="J283">
            <v>18749.706534105015</v>
          </cell>
          <cell r="K283">
            <v>18855.045750303641</v>
          </cell>
          <cell r="L283">
            <v>14701.486556159702</v>
          </cell>
        </row>
        <row r="284">
          <cell r="A284" t="str">
            <v>P2Z</v>
          </cell>
          <cell r="B284" t="str">
            <v>P2Z90 : Cadres A fonction publique</v>
          </cell>
          <cell r="C284" t="str">
            <v>332a : Ingénieurs de l’État (y.c. ingénieurs militaires) et assimilés</v>
          </cell>
          <cell r="D284">
            <v>44283.232806310793</v>
          </cell>
          <cell r="E284">
            <v>41713.390257545143</v>
          </cell>
          <cell r="F284">
            <v>44389.204043399033</v>
          </cell>
          <cell r="G284">
            <v>50413.427619913127</v>
          </cell>
          <cell r="H284">
            <v>35669.832998703016</v>
          </cell>
          <cell r="I284">
            <v>46418.235130636509</v>
          </cell>
          <cell r="J284">
            <v>41577.342362014489</v>
          </cell>
          <cell r="K284">
            <v>43509.433749989315</v>
          </cell>
          <cell r="L284">
            <v>47762.922306928565</v>
          </cell>
        </row>
        <row r="285">
          <cell r="A285" t="str">
            <v>P2Z</v>
          </cell>
          <cell r="B285" t="str">
            <v>P2Z90 : Cadres A fonction publique</v>
          </cell>
          <cell r="C285" t="str">
            <v>332b : Ingénieurs des collectivités locales et des hôpitaux</v>
          </cell>
          <cell r="D285">
            <v>24654.921387487691</v>
          </cell>
          <cell r="E285">
            <v>24982.369237876421</v>
          </cell>
          <cell r="F285">
            <v>21390.185972169293</v>
          </cell>
          <cell r="G285">
            <v>23831.444826659132</v>
          </cell>
          <cell r="H285">
            <v>22094.044576714172</v>
          </cell>
          <cell r="I285">
            <v>23054.388988466813</v>
          </cell>
          <cell r="J285">
            <v>21071.247084745963</v>
          </cell>
          <cell r="K285">
            <v>26136.654404657889</v>
          </cell>
          <cell r="L285">
            <v>26756.862673059222</v>
          </cell>
        </row>
        <row r="286">
          <cell r="A286" t="str">
            <v>P2Z</v>
          </cell>
          <cell r="B286" t="str">
            <v>P2Z90 : Cadres A fonction publique</v>
          </cell>
          <cell r="C286" t="str">
            <v>333b : Inspecteurs et autres personnels de catégorie A des Impôts, du Trésor et des Douanes</v>
          </cell>
          <cell r="D286">
            <v>33785.429072275765</v>
          </cell>
          <cell r="E286">
            <v>30421.300787747194</v>
          </cell>
          <cell r="F286">
            <v>32883.973946896942</v>
          </cell>
          <cell r="G286">
            <v>40686.778585426779</v>
          </cell>
          <cell r="H286">
            <v>27679.949642240361</v>
          </cell>
          <cell r="I286">
            <v>31827.062633461268</v>
          </cell>
          <cell r="J286">
            <v>35082.9158628726</v>
          </cell>
          <cell r="K286">
            <v>33084.927981770066</v>
          </cell>
          <cell r="L286">
            <v>33188.443372184636</v>
          </cell>
        </row>
        <row r="287">
          <cell r="A287" t="str">
            <v>P2Z</v>
          </cell>
          <cell r="B287" t="str">
            <v>P2Z90 : Cadres A fonction publique</v>
          </cell>
          <cell r="C287" t="str">
            <v>333e : Autres personnels administratifs de catégorie A de l’État</v>
          </cell>
          <cell r="D287">
            <v>110171.2088201263</v>
          </cell>
          <cell r="E287">
            <v>86570.844652029773</v>
          </cell>
          <cell r="F287">
            <v>88484.76535247713</v>
          </cell>
          <cell r="G287">
            <v>81233.53265555056</v>
          </cell>
          <cell r="H287">
            <v>89346.572221238879</v>
          </cell>
          <cell r="I287">
            <v>99052.170779917127</v>
          </cell>
          <cell r="J287">
            <v>112455.20492547702</v>
          </cell>
          <cell r="K287">
            <v>103081.63791721578</v>
          </cell>
          <cell r="L287">
            <v>114976.78361768607</v>
          </cell>
        </row>
        <row r="288">
          <cell r="A288" t="str">
            <v>P2Z</v>
          </cell>
          <cell r="B288" t="str">
            <v>P2Z90 : Cadres A fonction publique</v>
          </cell>
          <cell r="C288" t="str">
            <v>333f : Personnels administratifs de catégorie A des collectivités locales et hôpitaux publics</v>
          </cell>
          <cell r="D288">
            <v>112424.31434511788</v>
          </cell>
          <cell r="E288">
            <v>96843.528663812976</v>
          </cell>
          <cell r="F288">
            <v>81497.775183630481</v>
          </cell>
          <cell r="G288">
            <v>98820.401177877196</v>
          </cell>
          <cell r="H288">
            <v>117742.93556462693</v>
          </cell>
          <cell r="I288">
            <v>111955.41498603634</v>
          </cell>
          <cell r="J288">
            <v>97306.070030293107</v>
          </cell>
          <cell r="K288">
            <v>113747.63277336309</v>
          </cell>
          <cell r="L288">
            <v>126219.24023169742</v>
          </cell>
        </row>
        <row r="289">
          <cell r="A289" t="str">
            <v>P2Z</v>
          </cell>
          <cell r="B289" t="str">
            <v>P2Z90 : Cadres A fonction publique</v>
          </cell>
          <cell r="C289" t="str">
            <v>351a : Bibliothécaires, archivistes, conservateurs et autres cadres du patrimoine (fonction publique)</v>
          </cell>
          <cell r="D289">
            <v>15266.795141537781</v>
          </cell>
          <cell r="E289">
            <v>14614.688347208892</v>
          </cell>
          <cell r="F289">
            <v>21165.720180004071</v>
          </cell>
          <cell r="G289">
            <v>20850.126650627313</v>
          </cell>
          <cell r="H289">
            <v>16325.295126418023</v>
          </cell>
          <cell r="I289">
            <v>20657.910834002902</v>
          </cell>
          <cell r="J289">
            <v>14251.62936998568</v>
          </cell>
          <cell r="K289">
            <v>14187.532445913674</v>
          </cell>
          <cell r="L289">
            <v>17361.223608713986</v>
          </cell>
        </row>
        <row r="290">
          <cell r="A290" t="str">
            <v>P2Z</v>
          </cell>
          <cell r="B290" t="str">
            <v>P2Z91 : Cadres Poste et télécom</v>
          </cell>
          <cell r="C290" t="str">
            <v>333c : Cadres de la Poste</v>
          </cell>
          <cell r="D290">
            <v>28780.992004254935</v>
          </cell>
          <cell r="E290">
            <v>23185.709563128556</v>
          </cell>
          <cell r="F290">
            <v>22314.007229830306</v>
          </cell>
          <cell r="G290">
            <v>31292.89553202621</v>
          </cell>
          <cell r="H290">
            <v>28752.053866066155</v>
          </cell>
          <cell r="I290">
            <v>30333.450724693725</v>
          </cell>
          <cell r="J290">
            <v>28204.763190200218</v>
          </cell>
          <cell r="K290">
            <v>27318.978680310043</v>
          </cell>
          <cell r="L290">
            <v>30819.23414225454</v>
          </cell>
        </row>
        <row r="291">
          <cell r="A291" t="str">
            <v>P2Z</v>
          </cell>
          <cell r="B291" t="str">
            <v>P2Z91 : Cadres Poste et télécom</v>
          </cell>
          <cell r="C291" t="str">
            <v>333d : Cadres administratifs de France Télécom (statut public)</v>
          </cell>
          <cell r="D291">
            <v>6461.6169763341022</v>
          </cell>
          <cell r="E291">
            <v>10728.12959216138</v>
          </cell>
          <cell r="F291">
            <v>10165.755800821145</v>
          </cell>
          <cell r="G291">
            <v>6239.5675479300953</v>
          </cell>
          <cell r="H291">
            <v>6155.3810723454826</v>
          </cell>
          <cell r="I291">
            <v>7727.4418020040894</v>
          </cell>
          <cell r="J291">
            <v>6354.8428087549719</v>
          </cell>
          <cell r="K291">
            <v>5530.7998633592933</v>
          </cell>
          <cell r="L291">
            <v>7499.2082568880396</v>
          </cell>
        </row>
        <row r="292">
          <cell r="A292" t="str">
            <v>P2Z</v>
          </cell>
          <cell r="B292" t="str">
            <v>P2Z92 : Cadres armée et gendarmerie</v>
          </cell>
          <cell r="C292" t="str">
            <v>334a : Officiers des Armées et de la Gendarmerie (sauf officiers généraux)</v>
          </cell>
          <cell r="D292">
            <v>34096.768758545018</v>
          </cell>
          <cell r="E292">
            <v>29471.571600781004</v>
          </cell>
          <cell r="F292">
            <v>34805.485588073767</v>
          </cell>
          <cell r="G292">
            <v>37022.071104983545</v>
          </cell>
          <cell r="H292">
            <v>36682.198502017054</v>
          </cell>
          <cell r="I292">
            <v>25321.607161548891</v>
          </cell>
          <cell r="J292">
            <v>27842.606802674065</v>
          </cell>
          <cell r="K292">
            <v>39264.770332107786</v>
          </cell>
          <cell r="L292">
            <v>35182.929140853201</v>
          </cell>
        </row>
        <row r="293">
          <cell r="A293" t="str">
            <v>P3Z</v>
          </cell>
          <cell r="B293" t="str">
            <v>P3Z90 : Professionnels du droit</v>
          </cell>
          <cell r="C293" t="str">
            <v>312a : Avocats</v>
          </cell>
          <cell r="D293">
            <v>41785.852781914182</v>
          </cell>
          <cell r="E293">
            <v>30028.599047911983</v>
          </cell>
          <cell r="F293">
            <v>28966.573406578042</v>
          </cell>
          <cell r="G293">
            <v>29683.170965006433</v>
          </cell>
          <cell r="H293">
            <v>44450.189955326015</v>
          </cell>
          <cell r="I293">
            <v>35788.937325092695</v>
          </cell>
          <cell r="J293">
            <v>38473.772982174887</v>
          </cell>
          <cell r="K293">
            <v>45201.861122991104</v>
          </cell>
          <cell r="L293">
            <v>41681.924240576554</v>
          </cell>
        </row>
        <row r="294">
          <cell r="A294" t="str">
            <v>P3Z</v>
          </cell>
          <cell r="B294" t="str">
            <v>P3Z90 : Professionnels du droit</v>
          </cell>
          <cell r="C294" t="str">
            <v>312b : Notaires</v>
          </cell>
          <cell r="D294">
            <v>14828.13107591745</v>
          </cell>
          <cell r="E294">
            <v>10624.165891734359</v>
          </cell>
          <cell r="F294">
            <v>15327.806180594216</v>
          </cell>
          <cell r="G294">
            <v>16400.215159484185</v>
          </cell>
          <cell r="H294">
            <v>11442.081064122589</v>
          </cell>
          <cell r="I294">
            <v>13293.177005006017</v>
          </cell>
          <cell r="J294">
            <v>16310.086760346572</v>
          </cell>
          <cell r="K294">
            <v>12770.558483551904</v>
          </cell>
          <cell r="L294">
            <v>15403.747983853873</v>
          </cell>
        </row>
        <row r="295">
          <cell r="A295" t="str">
            <v>P3Z</v>
          </cell>
          <cell r="B295" t="str">
            <v>P3Z90 : Professionnels du droit</v>
          </cell>
          <cell r="C295" t="str">
            <v>312g : Géomètres-experts, huissiers de justice, officiers ministériels, professions libérales diverses</v>
          </cell>
          <cell r="D295">
            <v>7811.8915416662867</v>
          </cell>
          <cell r="E295">
            <v>5451.529782801289</v>
          </cell>
          <cell r="F295">
            <v>6869.8615777330715</v>
          </cell>
          <cell r="G295">
            <v>5040.5620645744984</v>
          </cell>
          <cell r="H295">
            <v>7894.2943668324378</v>
          </cell>
          <cell r="I295">
            <v>6116.0072794676371</v>
          </cell>
          <cell r="J295">
            <v>8019.0611749194431</v>
          </cell>
          <cell r="K295">
            <v>6988.6658954365084</v>
          </cell>
          <cell r="L295">
            <v>8427.9475546429094</v>
          </cell>
        </row>
        <row r="296">
          <cell r="A296" t="str">
            <v>P3Z</v>
          </cell>
          <cell r="B296" t="str">
            <v>P3Z91 : Magistrats</v>
          </cell>
          <cell r="C296" t="str">
            <v>333a : Magistrats</v>
          </cell>
          <cell r="D296">
            <v>14207.035835073622</v>
          </cell>
          <cell r="E296">
            <v>6782.2639671216984</v>
          </cell>
          <cell r="F296">
            <v>5906.0108752832539</v>
          </cell>
          <cell r="G296">
            <v>8411.1501588709325</v>
          </cell>
          <cell r="H296">
            <v>10787.452219897968</v>
          </cell>
          <cell r="I296">
            <v>8208.4351394004698</v>
          </cell>
          <cell r="J296">
            <v>15618.835934146364</v>
          </cell>
          <cell r="K296">
            <v>14969.681219691214</v>
          </cell>
          <cell r="L296">
            <v>12032.590351383289</v>
          </cell>
        </row>
        <row r="297">
          <cell r="A297" t="str">
            <v>P4Z</v>
          </cell>
          <cell r="B297" t="str">
            <v>P4Z60 : Agents de sécurité</v>
          </cell>
          <cell r="C297" t="str">
            <v>532a : Gendarmes (de grade inférieur à adjudant)</v>
          </cell>
          <cell r="D297">
            <v>62455.079945300386</v>
          </cell>
          <cell r="E297">
            <v>74938.419335165541</v>
          </cell>
          <cell r="F297">
            <v>96573.284570293545</v>
          </cell>
          <cell r="G297">
            <v>100323.40120128627</v>
          </cell>
          <cell r="H297">
            <v>82598.589310701223</v>
          </cell>
          <cell r="I297">
            <v>97153.215239701894</v>
          </cell>
          <cell r="J297">
            <v>73540.311742747668</v>
          </cell>
          <cell r="K297">
            <v>47941.869100036281</v>
          </cell>
          <cell r="L297">
            <v>65883.058993117214</v>
          </cell>
        </row>
        <row r="298">
          <cell r="A298" t="str">
            <v>P4Z</v>
          </cell>
          <cell r="B298" t="str">
            <v>P4Z60 : Agents de sécurité</v>
          </cell>
          <cell r="C298" t="str">
            <v>531a : Agents de police de l’État</v>
          </cell>
          <cell r="D298">
            <v>93689.086317725814</v>
          </cell>
          <cell r="E298">
            <v>88870.385012015511</v>
          </cell>
          <cell r="F298">
            <v>79583.986296835108</v>
          </cell>
          <cell r="G298">
            <v>81255.756480255659</v>
          </cell>
          <cell r="H298">
            <v>89808.423343392235</v>
          </cell>
          <cell r="I298">
            <v>108470.87690077961</v>
          </cell>
          <cell r="J298">
            <v>102990.02089460245</v>
          </cell>
          <cell r="K298">
            <v>95583.249134228536</v>
          </cell>
          <cell r="L298">
            <v>82493.988924346442</v>
          </cell>
        </row>
        <row r="299">
          <cell r="A299" t="str">
            <v>P4Z</v>
          </cell>
          <cell r="B299" t="str">
            <v>P4Z60 : Agents de sécurité</v>
          </cell>
          <cell r="C299" t="str">
            <v>531c : Surveillants de l’administration pénitentiaire</v>
          </cell>
          <cell r="D299">
            <v>15131.564483401409</v>
          </cell>
          <cell r="E299">
            <v>17328.836364409559</v>
          </cell>
          <cell r="F299">
            <v>30949.581371716402</v>
          </cell>
          <cell r="G299">
            <v>32412.262356448951</v>
          </cell>
          <cell r="H299">
            <v>22829.689559301616</v>
          </cell>
          <cell r="I299">
            <v>14467.061738245442</v>
          </cell>
          <cell r="J299">
            <v>14677.889041761775</v>
          </cell>
          <cell r="K299">
            <v>12981.250077137334</v>
          </cell>
          <cell r="L299">
            <v>17735.554331305117</v>
          </cell>
        </row>
        <row r="300">
          <cell r="A300" t="str">
            <v>P4Z</v>
          </cell>
          <cell r="B300" t="str">
            <v>P4Z60 : Agents de sécurité</v>
          </cell>
          <cell r="C300" t="str">
            <v>532b : Sergents et sous-officiers de grade équivalent des Armées (sauf pompiers militaires)</v>
          </cell>
          <cell r="D300">
            <v>40207.213191377559</v>
          </cell>
          <cell r="E300">
            <v>38727.588993056357</v>
          </cell>
          <cell r="F300">
            <v>33400.78314630207</v>
          </cell>
          <cell r="G300">
            <v>32729.663419648932</v>
          </cell>
          <cell r="H300">
            <v>32645.651179662058</v>
          </cell>
          <cell r="I300">
            <v>41892.689927000552</v>
          </cell>
          <cell r="J300">
            <v>41431.427248806744</v>
          </cell>
          <cell r="K300">
            <v>39523.338674755454</v>
          </cell>
          <cell r="L300">
            <v>39666.87365057048</v>
          </cell>
        </row>
        <row r="301">
          <cell r="A301" t="str">
            <v>P4Z</v>
          </cell>
          <cell r="B301" t="str">
            <v>P4Z60 : Agents de sécurité</v>
          </cell>
          <cell r="C301" t="str">
            <v>532c : Hommes du rang (sauf pompiers militaires)</v>
          </cell>
          <cell r="D301">
            <v>40819.427855566137</v>
          </cell>
          <cell r="E301">
            <v>35213.759128328908</v>
          </cell>
          <cell r="F301">
            <v>47835.573015499969</v>
          </cell>
          <cell r="G301">
            <v>44532.047683501492</v>
          </cell>
          <cell r="H301">
            <v>44560.826847904384</v>
          </cell>
          <cell r="I301">
            <v>46553.80349633508</v>
          </cell>
          <cell r="J301">
            <v>39555.458124044737</v>
          </cell>
          <cell r="K301">
            <v>45546.231725005069</v>
          </cell>
          <cell r="L301">
            <v>37356.593717648597</v>
          </cell>
        </row>
        <row r="302">
          <cell r="A302" t="str">
            <v>P4Z</v>
          </cell>
          <cell r="B302" t="str">
            <v>P4Z60 : Agents de sécurité</v>
          </cell>
          <cell r="C302" t="str">
            <v>533a : Pompiers (y.c. pompiers militaires)</v>
          </cell>
          <cell r="D302">
            <v>45556.919414236188</v>
          </cell>
          <cell r="E302">
            <v>45395.574965867738</v>
          </cell>
          <cell r="F302">
            <v>48181.130373788474</v>
          </cell>
          <cell r="G302">
            <v>56827.21562639912</v>
          </cell>
          <cell r="H302">
            <v>56525.156590308623</v>
          </cell>
          <cell r="I302">
            <v>50555.420150952828</v>
          </cell>
          <cell r="J302">
            <v>52771.592264821571</v>
          </cell>
          <cell r="K302">
            <v>44169.79269020418</v>
          </cell>
          <cell r="L302">
            <v>39729.373287682844</v>
          </cell>
        </row>
        <row r="303">
          <cell r="A303" t="str">
            <v>P4Z</v>
          </cell>
          <cell r="B303" t="str">
            <v>P4Z61 : Agents de police municipale</v>
          </cell>
          <cell r="C303" t="str">
            <v>531b : Agents des polices municipales</v>
          </cell>
          <cell r="D303">
            <v>20826.727764491443</v>
          </cell>
          <cell r="E303">
            <v>25663.369412638578</v>
          </cell>
          <cell r="F303">
            <v>13865.87452543182</v>
          </cell>
          <cell r="G303">
            <v>18057.004375280208</v>
          </cell>
          <cell r="H303">
            <v>21319.389635176824</v>
          </cell>
          <cell r="I303">
            <v>31244.119881895851</v>
          </cell>
          <cell r="J303">
            <v>23716.825452617963</v>
          </cell>
          <cell r="K303">
            <v>19396.574703199894</v>
          </cell>
          <cell r="L303">
            <v>19366.783137656472</v>
          </cell>
        </row>
        <row r="304">
          <cell r="A304" t="str">
            <v>P4Z</v>
          </cell>
          <cell r="B304" t="str">
            <v>P4Z80 : Cadres interm. police et armée</v>
          </cell>
          <cell r="C304" t="str">
            <v>452a : Inspecteurs et officiers de police</v>
          </cell>
          <cell r="D304">
            <v>13657.502045070556</v>
          </cell>
          <cell r="E304">
            <v>18451.401052917052</v>
          </cell>
          <cell r="F304">
            <v>17291.785175107325</v>
          </cell>
          <cell r="G304">
            <v>13397.822773148771</v>
          </cell>
          <cell r="H304">
            <v>11893.877446759992</v>
          </cell>
          <cell r="I304">
            <v>13896.908456652973</v>
          </cell>
          <cell r="J304">
            <v>16393.335367083007</v>
          </cell>
          <cell r="K304">
            <v>12487.193484615967</v>
          </cell>
          <cell r="L304">
            <v>12091.977283512695</v>
          </cell>
        </row>
        <row r="305">
          <cell r="A305" t="str">
            <v>P4Z</v>
          </cell>
          <cell r="B305" t="str">
            <v>P4Z80 : Cadres interm. police et armée</v>
          </cell>
          <cell r="C305" t="str">
            <v>452b : Adjudants-chefs, adjudants et sous-officiers de rang supérieur de l’Armée et de la Gendarmerie</v>
          </cell>
          <cell r="D305">
            <v>59296.532455594373</v>
          </cell>
          <cell r="E305">
            <v>59026.185008918139</v>
          </cell>
          <cell r="F305">
            <v>56928.295904449835</v>
          </cell>
          <cell r="G305">
            <v>53890.27965955461</v>
          </cell>
          <cell r="H305">
            <v>48739.530425989164</v>
          </cell>
          <cell r="I305">
            <v>59379.595372790704</v>
          </cell>
          <cell r="J305">
            <v>58001.096058756622</v>
          </cell>
          <cell r="K305">
            <v>61282.359586260689</v>
          </cell>
          <cell r="L305">
            <v>58606.141721765831</v>
          </cell>
        </row>
        <row r="306">
          <cell r="A306" t="str">
            <v>Q0Z</v>
          </cell>
          <cell r="B306" t="str">
            <v>Q0Z60 : Employés banque et assurances</v>
          </cell>
          <cell r="C306" t="str">
            <v>545a : Employés administratifs des services techniques de la banque</v>
          </cell>
          <cell r="D306">
            <v>58874.566575225959</v>
          </cell>
          <cell r="E306">
            <v>79303.102863323715</v>
          </cell>
          <cell r="F306">
            <v>65319.043713338011</v>
          </cell>
          <cell r="G306">
            <v>57089.955039380278</v>
          </cell>
          <cell r="H306">
            <v>65939.463704554786</v>
          </cell>
          <cell r="I306">
            <v>71247.911627067515</v>
          </cell>
          <cell r="J306">
            <v>59293.750546763251</v>
          </cell>
          <cell r="K306">
            <v>54989.90832167949</v>
          </cell>
          <cell r="L306">
            <v>62340.04085723513</v>
          </cell>
        </row>
        <row r="307">
          <cell r="A307" t="str">
            <v>Q0Z</v>
          </cell>
          <cell r="B307" t="str">
            <v>Q0Z60 : Employés banque et assurances</v>
          </cell>
          <cell r="C307" t="str">
            <v>545b : Employés des services commerciaux de la banque</v>
          </cell>
          <cell r="D307">
            <v>100022.83688422527</v>
          </cell>
          <cell r="E307">
            <v>105341.79552033951</v>
          </cell>
          <cell r="F307">
            <v>95520.521584935559</v>
          </cell>
          <cell r="G307">
            <v>113246.67539612767</v>
          </cell>
          <cell r="H307">
            <v>119915.73007358459</v>
          </cell>
          <cell r="I307">
            <v>90954.230561808916</v>
          </cell>
          <cell r="J307">
            <v>98385.16378532532</v>
          </cell>
          <cell r="K307">
            <v>106314.83743798255</v>
          </cell>
          <cell r="L307">
            <v>95368.509429367943</v>
          </cell>
        </row>
        <row r="308">
          <cell r="A308" t="str">
            <v>Q0Z</v>
          </cell>
          <cell r="B308" t="str">
            <v>Q0Z60 : Employés banque et assurances</v>
          </cell>
          <cell r="C308" t="str">
            <v>545c : Employés des services techniques des assurances</v>
          </cell>
          <cell r="D308">
            <v>67966.671020680486</v>
          </cell>
          <cell r="E308">
            <v>57655.751826301646</v>
          </cell>
          <cell r="F308">
            <v>54620.024643006174</v>
          </cell>
          <cell r="G308">
            <v>57308.132911955458</v>
          </cell>
          <cell r="H308">
            <v>70138.515796279768</v>
          </cell>
          <cell r="I308">
            <v>72552.526552122785</v>
          </cell>
          <cell r="J308">
            <v>72323.860202250755</v>
          </cell>
          <cell r="K308">
            <v>71747.775655300909</v>
          </cell>
          <cell r="L308">
            <v>59828.377204489807</v>
          </cell>
        </row>
        <row r="309">
          <cell r="A309" t="str">
            <v>Q0Z</v>
          </cell>
          <cell r="B309" t="str">
            <v>Q0Z60 : Employés banque et assurances</v>
          </cell>
          <cell r="C309" t="str">
            <v>545d : Employés des services techniques des organismes de sécurité sociale et assimilés</v>
          </cell>
          <cell r="D309">
            <v>64503.892501129238</v>
          </cell>
          <cell r="E309">
            <v>68124.504717252392</v>
          </cell>
          <cell r="F309">
            <v>63504.675128253177</v>
          </cell>
          <cell r="G309">
            <v>68200.755767446753</v>
          </cell>
          <cell r="H309">
            <v>64172.263597308345</v>
          </cell>
          <cell r="I309">
            <v>61884.782138716655</v>
          </cell>
          <cell r="J309">
            <v>69033.872478785139</v>
          </cell>
          <cell r="K309">
            <v>63720.259493001693</v>
          </cell>
          <cell r="L309">
            <v>60757.545531600852</v>
          </cell>
        </row>
        <row r="310">
          <cell r="A310" t="str">
            <v>Q1Z</v>
          </cell>
          <cell r="B310" t="str">
            <v>Q1Z80 : Tech. de la banque</v>
          </cell>
          <cell r="C310" t="str">
            <v>467a : Chargés de clientèle bancaire</v>
          </cell>
          <cell r="D310">
            <v>73620.146354548997</v>
          </cell>
          <cell r="E310">
            <v>61928.022179632411</v>
          </cell>
          <cell r="F310">
            <v>61322.038615984544</v>
          </cell>
          <cell r="G310">
            <v>72067.705863043579</v>
          </cell>
          <cell r="H310">
            <v>67500.985487866288</v>
          </cell>
          <cell r="I310">
            <v>63887.806175151782</v>
          </cell>
          <cell r="J310">
            <v>69122.460871649135</v>
          </cell>
          <cell r="K310">
            <v>83241.652664083871</v>
          </cell>
          <cell r="L310">
            <v>68496.325527913956</v>
          </cell>
        </row>
        <row r="311">
          <cell r="A311" t="str">
            <v>Q1Z</v>
          </cell>
          <cell r="B311" t="str">
            <v>Q1Z80 : Tech. de la banque</v>
          </cell>
          <cell r="C311" t="str">
            <v>467b : Techniciens des opérations bancaires</v>
          </cell>
          <cell r="D311">
            <v>24012.190758985656</v>
          </cell>
          <cell r="E311">
            <v>24207.892167974955</v>
          </cell>
          <cell r="F311">
            <v>18876.231088065771</v>
          </cell>
          <cell r="G311">
            <v>19552.869768028668</v>
          </cell>
          <cell r="H311">
            <v>28205.93604031999</v>
          </cell>
          <cell r="I311">
            <v>29756.952013982722</v>
          </cell>
          <cell r="J311">
            <v>24051.760850357747</v>
          </cell>
          <cell r="K311">
            <v>23847.47896795451</v>
          </cell>
          <cell r="L311">
            <v>24137.332458644709</v>
          </cell>
        </row>
        <row r="312">
          <cell r="A312" t="str">
            <v>Q1Z</v>
          </cell>
          <cell r="B312" t="str">
            <v>Q1Z81 : Tech. des assurances</v>
          </cell>
          <cell r="C312" t="str">
            <v>467c : Professions intermédiaires techniques et commerciales des assurances</v>
          </cell>
          <cell r="D312">
            <v>70571.809194007306</v>
          </cell>
          <cell r="E312">
            <v>58387.881215826106</v>
          </cell>
          <cell r="F312">
            <v>54533.625994240603</v>
          </cell>
          <cell r="G312">
            <v>58932.790584245675</v>
          </cell>
          <cell r="H312">
            <v>60620.700189635194</v>
          </cell>
          <cell r="I312">
            <v>61407.229716939888</v>
          </cell>
          <cell r="J312">
            <v>72022.958905418389</v>
          </cell>
          <cell r="K312">
            <v>71753.058191087111</v>
          </cell>
          <cell r="L312">
            <v>67939.410485516433</v>
          </cell>
        </row>
        <row r="313">
          <cell r="A313" t="str">
            <v>Q1Z</v>
          </cell>
          <cell r="B313" t="str">
            <v>Q1Z81 : Tech. des assurances</v>
          </cell>
          <cell r="C313" t="str">
            <v>467d : Professions intermédiaires techniques des organismes de sécurité sociale</v>
          </cell>
          <cell r="D313">
            <v>43318.46518933573</v>
          </cell>
          <cell r="E313">
            <v>35383.906525707556</v>
          </cell>
          <cell r="F313">
            <v>39499.619461404312</v>
          </cell>
          <cell r="G313">
            <v>36824.048086371702</v>
          </cell>
          <cell r="H313">
            <v>37698.816300307873</v>
          </cell>
          <cell r="I313">
            <v>33729.732486282985</v>
          </cell>
          <cell r="J313">
            <v>48462.271003635688</v>
          </cell>
          <cell r="K313">
            <v>42213.642102657133</v>
          </cell>
          <cell r="L313">
            <v>39279.482461714375</v>
          </cell>
        </row>
        <row r="314">
          <cell r="A314" t="str">
            <v>Q2Z</v>
          </cell>
          <cell r="B314" t="str">
            <v>Q2Z90 : Cadres de la banque</v>
          </cell>
          <cell r="C314" t="str">
            <v>376a : Cadres des marchés financiers</v>
          </cell>
          <cell r="D314">
            <v>13444.096937235327</v>
          </cell>
          <cell r="E314">
            <v>7704.2727024812502</v>
          </cell>
          <cell r="F314">
            <v>2349.9754303863415</v>
          </cell>
          <cell r="G314">
            <v>4575.5875275414455</v>
          </cell>
          <cell r="H314">
            <v>6762.8858470091754</v>
          </cell>
          <cell r="I314">
            <v>8218.0072443324389</v>
          </cell>
          <cell r="J314">
            <v>13172.179003457397</v>
          </cell>
          <cell r="K314">
            <v>12727.46333420768</v>
          </cell>
          <cell r="L314">
            <v>14432.6484740409</v>
          </cell>
        </row>
        <row r="315">
          <cell r="A315" t="str">
            <v>Q2Z</v>
          </cell>
          <cell r="B315" t="str">
            <v>Q2Z90 : Cadres de la banque</v>
          </cell>
          <cell r="C315" t="str">
            <v>376b : Cadres des opérations bancaires</v>
          </cell>
          <cell r="D315">
            <v>43226.773447167885</v>
          </cell>
          <cell r="E315">
            <v>32665.774578241217</v>
          </cell>
          <cell r="F315">
            <v>21004.436481854191</v>
          </cell>
          <cell r="G315">
            <v>27254.368490806417</v>
          </cell>
          <cell r="H315">
            <v>34426.889004659402</v>
          </cell>
          <cell r="I315">
            <v>43519.381510838648</v>
          </cell>
          <cell r="J315">
            <v>37594.991945567541</v>
          </cell>
          <cell r="K315">
            <v>43615.029148929701</v>
          </cell>
          <cell r="L315">
            <v>48470.299247006427</v>
          </cell>
        </row>
        <row r="316">
          <cell r="A316" t="str">
            <v>Q2Z</v>
          </cell>
          <cell r="B316" t="str">
            <v>Q2Z90 : Cadres de la banque</v>
          </cell>
          <cell r="C316" t="str">
            <v>376c : Cadres commerciaux de la banque</v>
          </cell>
          <cell r="D316">
            <v>60990.616657472645</v>
          </cell>
          <cell r="E316">
            <v>38087.203382326028</v>
          </cell>
          <cell r="F316">
            <v>48180.085041123551</v>
          </cell>
          <cell r="G316">
            <v>61613.676533573358</v>
          </cell>
          <cell r="H316">
            <v>61346.877926790781</v>
          </cell>
          <cell r="I316">
            <v>62335.89501526433</v>
          </cell>
          <cell r="J316">
            <v>62368.96290346692</v>
          </cell>
          <cell r="K316">
            <v>61072.673057027852</v>
          </cell>
          <cell r="L316">
            <v>59530.214011923155</v>
          </cell>
        </row>
        <row r="317">
          <cell r="A317" t="str">
            <v>Q2Z</v>
          </cell>
          <cell r="B317" t="str">
            <v>Q2Z90 : Cadres de la banque</v>
          </cell>
          <cell r="C317" t="str">
            <v>376d : Chefs d’établissements et responsables de l’exploitation bancaire</v>
          </cell>
          <cell r="D317">
            <v>53911.87725867518</v>
          </cell>
          <cell r="E317">
            <v>36574.636568403148</v>
          </cell>
          <cell r="F317">
            <v>41385.693385738465</v>
          </cell>
          <cell r="G317">
            <v>45048.384359850788</v>
          </cell>
          <cell r="H317">
            <v>50018.241529873747</v>
          </cell>
          <cell r="I317">
            <v>47862.943762284398</v>
          </cell>
          <cell r="J317">
            <v>49938.800727020091</v>
          </cell>
          <cell r="K317">
            <v>58119.922880860482</v>
          </cell>
          <cell r="L317">
            <v>53676.908168144975</v>
          </cell>
        </row>
        <row r="318">
          <cell r="A318" t="str">
            <v>Q2Z</v>
          </cell>
          <cell r="B318" t="str">
            <v>Q2Z91 : Cadres des assurances</v>
          </cell>
          <cell r="C318" t="str">
            <v>226a : Agents généraux et courtiers d’assurance indépendants 0 à 9 salariés</v>
          </cell>
          <cell r="D318">
            <v>15846.455134283913</v>
          </cell>
          <cell r="E318">
            <v>13814.259516788075</v>
          </cell>
          <cell r="F318">
            <v>11496.069482184539</v>
          </cell>
          <cell r="G318">
            <v>16408.350696044905</v>
          </cell>
          <cell r="H318">
            <v>22924.007756847652</v>
          </cell>
          <cell r="I318">
            <v>19020.578655746882</v>
          </cell>
          <cell r="J318">
            <v>14568.136588352672</v>
          </cell>
          <cell r="K318">
            <v>16068.38512903067</v>
          </cell>
          <cell r="L318">
            <v>16902.843685468397</v>
          </cell>
        </row>
        <row r="319">
          <cell r="A319" t="str">
            <v>Q2Z</v>
          </cell>
          <cell r="B319" t="str">
            <v>Q2Z91 : Cadres des assurances</v>
          </cell>
          <cell r="C319" t="str">
            <v>376e : Cadres des services techniques des assurances</v>
          </cell>
          <cell r="D319">
            <v>55443.497622930096</v>
          </cell>
          <cell r="E319">
            <v>50227.729363051927</v>
          </cell>
          <cell r="F319">
            <v>45984.136858350597</v>
          </cell>
          <cell r="G319">
            <v>45933.806130962257</v>
          </cell>
          <cell r="H319">
            <v>48126.105075061583</v>
          </cell>
          <cell r="I319">
            <v>55911.162206991976</v>
          </cell>
          <cell r="J319">
            <v>51030.918432207342</v>
          </cell>
          <cell r="K319">
            <v>51918.775959868028</v>
          </cell>
          <cell r="L319">
            <v>63380.79847671491</v>
          </cell>
        </row>
        <row r="320">
          <cell r="A320" t="str">
            <v>Q2Z</v>
          </cell>
          <cell r="B320" t="str">
            <v>Q2Z91 : Cadres des assurances</v>
          </cell>
          <cell r="C320" t="str">
            <v>376f : Cadres des services techniques des organismes de sécurité sociale et assimilés</v>
          </cell>
          <cell r="D320">
            <v>29021.901578340592</v>
          </cell>
          <cell r="E320">
            <v>19626.871180493363</v>
          </cell>
          <cell r="F320">
            <v>24089.881261300634</v>
          </cell>
          <cell r="G320">
            <v>33240.152398072052</v>
          </cell>
          <cell r="H320">
            <v>30486.464282163408</v>
          </cell>
          <cell r="I320">
            <v>20871.843257058557</v>
          </cell>
          <cell r="J320">
            <v>28714.150350156873</v>
          </cell>
          <cell r="K320">
            <v>30247.64181033097</v>
          </cell>
          <cell r="L320">
            <v>28103.912574533941</v>
          </cell>
        </row>
        <row r="321">
          <cell r="A321" t="str">
            <v>R0Z</v>
          </cell>
          <cell r="B321" t="str">
            <v>R0Z60 : Employés de libre service</v>
          </cell>
          <cell r="C321" t="str">
            <v>551a : Employés de libre service du commerce et magasiniers</v>
          </cell>
          <cell r="D321">
            <v>93793.594728367112</v>
          </cell>
          <cell r="E321">
            <v>88430.797165681244</v>
          </cell>
          <cell r="F321">
            <v>97469.011680791009</v>
          </cell>
          <cell r="G321">
            <v>108741.65799815991</v>
          </cell>
          <cell r="H321">
            <v>107315.68882120546</v>
          </cell>
          <cell r="I321">
            <v>115861.08469863197</v>
          </cell>
          <cell r="J321">
            <v>105943.04058508974</v>
          </cell>
          <cell r="K321">
            <v>87044.983392739494</v>
          </cell>
          <cell r="L321">
            <v>88392.760207272091</v>
          </cell>
        </row>
        <row r="322">
          <cell r="A322" t="str">
            <v>R0Z</v>
          </cell>
          <cell r="B322" t="str">
            <v>R0Z61 : Caissiers</v>
          </cell>
          <cell r="C322" t="str">
            <v>552a : Caissiers de magasin</v>
          </cell>
          <cell r="D322">
            <v>192905.4078071822</v>
          </cell>
          <cell r="E322">
            <v>201813.81872393511</v>
          </cell>
          <cell r="F322">
            <v>215793.43931900838</v>
          </cell>
          <cell r="G322">
            <v>201479.1674413594</v>
          </cell>
          <cell r="H322">
            <v>207059.99992657354</v>
          </cell>
          <cell r="I322">
            <v>208136.93510263457</v>
          </cell>
          <cell r="J322">
            <v>190799.1423996948</v>
          </cell>
          <cell r="K322">
            <v>180167.52207954615</v>
          </cell>
          <cell r="L322">
            <v>207749.55894230562</v>
          </cell>
        </row>
        <row r="323">
          <cell r="A323" t="str">
            <v>R0Z</v>
          </cell>
          <cell r="B323" t="str">
            <v>R0Z61 : Caissiers</v>
          </cell>
          <cell r="C323" t="str">
            <v>554j : Pompistes et gérants de station-service (salariés ou mandataires)</v>
          </cell>
          <cell r="D323">
            <v>13791.924005400668</v>
          </cell>
          <cell r="E323">
            <v>17066.714798799574</v>
          </cell>
          <cell r="F323">
            <v>14353.945321471034</v>
          </cell>
          <cell r="G323">
            <v>11097.697546881913</v>
          </cell>
          <cell r="H323">
            <v>10360.975860055773</v>
          </cell>
          <cell r="I323">
            <v>10331.986441801422</v>
          </cell>
          <cell r="J323">
            <v>14477.497978138936</v>
          </cell>
          <cell r="K323">
            <v>15230.344049176958</v>
          </cell>
          <cell r="L323">
            <v>11667.929988886113</v>
          </cell>
        </row>
        <row r="324">
          <cell r="A324" t="str">
            <v>R1Z</v>
          </cell>
          <cell r="B324" t="str">
            <v>R1Z60 : Vendeurs prod. alimentaires</v>
          </cell>
          <cell r="C324" t="str">
            <v>219a : Aides familiaux non salariés ou associés d’artisans, effectuant un travail administratif ou commercial</v>
          </cell>
          <cell r="D324">
            <v>38787.89709126902</v>
          </cell>
          <cell r="E324">
            <v>62167.638314823707</v>
          </cell>
          <cell r="F324">
            <v>46711.640589664319</v>
          </cell>
          <cell r="G324">
            <v>40793.031416623526</v>
          </cell>
          <cell r="H324">
            <v>50459.656829737964</v>
          </cell>
          <cell r="I324">
            <v>40202.069551661378</v>
          </cell>
          <cell r="J324">
            <v>40694.712955632756</v>
          </cell>
          <cell r="K324">
            <v>46637.128092067134</v>
          </cell>
          <cell r="L324">
            <v>29031.850226107184</v>
          </cell>
        </row>
        <row r="325">
          <cell r="A325" t="str">
            <v>R1Z</v>
          </cell>
          <cell r="B325" t="str">
            <v>R1Z60 : Vendeurs prod. alimentaires</v>
          </cell>
          <cell r="C325" t="str">
            <v>554a : Vendeurs en alimentation</v>
          </cell>
          <cell r="D325">
            <v>141565.77135910676</v>
          </cell>
          <cell r="E325">
            <v>145991.38484471716</v>
          </cell>
          <cell r="F325">
            <v>143942.91878514391</v>
          </cell>
          <cell r="G325">
            <v>141284.97647649757</v>
          </cell>
          <cell r="H325">
            <v>137188.69935778144</v>
          </cell>
          <cell r="I325">
            <v>134029.49792412398</v>
          </cell>
          <cell r="J325">
            <v>145276.23300453331</v>
          </cell>
          <cell r="K325">
            <v>144206.1974116374</v>
          </cell>
          <cell r="L325">
            <v>135214.88366114951</v>
          </cell>
        </row>
        <row r="326">
          <cell r="A326" t="str">
            <v>R1Z</v>
          </cell>
          <cell r="B326" t="str">
            <v>R1Z61 : Vendeurs équip. du foyer, bricolage</v>
          </cell>
          <cell r="C326" t="str">
            <v>554b : Vendeurs en ameublement, décor, équipement du foyer</v>
          </cell>
          <cell r="D326">
            <v>65689.616470020614</v>
          </cell>
          <cell r="E326">
            <v>60335.42910135963</v>
          </cell>
          <cell r="F326">
            <v>52404.187350433298</v>
          </cell>
          <cell r="G326">
            <v>54767.088251955473</v>
          </cell>
          <cell r="H326">
            <v>58736.015256392187</v>
          </cell>
          <cell r="I326">
            <v>61832.111956025961</v>
          </cell>
          <cell r="J326">
            <v>58932.872613082516</v>
          </cell>
          <cell r="K326">
            <v>65447.780090278058</v>
          </cell>
          <cell r="L326">
            <v>72688.196706701274</v>
          </cell>
        </row>
        <row r="327">
          <cell r="A327" t="str">
            <v>R1Z</v>
          </cell>
          <cell r="B327" t="str">
            <v>R1Z61 : Vendeurs équip. du foyer, bricolage</v>
          </cell>
          <cell r="C327" t="str">
            <v>554c : Vendeurs en droguerie, bazar, quincaillerie, bricolage</v>
          </cell>
          <cell r="D327">
            <v>50529.893229820707</v>
          </cell>
          <cell r="E327">
            <v>41163.251189118229</v>
          </cell>
          <cell r="F327">
            <v>39960.890943870923</v>
          </cell>
          <cell r="G327">
            <v>36742.032454288936</v>
          </cell>
          <cell r="H327">
            <v>45047.720299262968</v>
          </cell>
          <cell r="I327">
            <v>41931.269118443102</v>
          </cell>
          <cell r="J327">
            <v>49245.148052644232</v>
          </cell>
          <cell r="K327">
            <v>51276.571082109971</v>
          </cell>
          <cell r="L327">
            <v>51067.960554707926</v>
          </cell>
        </row>
        <row r="328">
          <cell r="A328" t="str">
            <v>R1Z</v>
          </cell>
          <cell r="B328" t="str">
            <v>R1Z62 : Vendeurs habillemt, luxe, sport loisirs</v>
          </cell>
          <cell r="C328" t="str">
            <v>554d : Vendeurs du commerce de fleurs</v>
          </cell>
          <cell r="D328">
            <v>29966.53232970809</v>
          </cell>
          <cell r="E328">
            <v>20445.820489319485</v>
          </cell>
          <cell r="F328">
            <v>24783.450535968732</v>
          </cell>
          <cell r="G328">
            <v>21206.696143534184</v>
          </cell>
          <cell r="H328">
            <v>25270.315028071411</v>
          </cell>
          <cell r="I328">
            <v>34038.004925440851</v>
          </cell>
          <cell r="J328">
            <v>32159.96823889617</v>
          </cell>
          <cell r="K328">
            <v>29276.702185076898</v>
          </cell>
          <cell r="L328">
            <v>28462.9265651512</v>
          </cell>
        </row>
        <row r="329">
          <cell r="A329" t="str">
            <v>R1Z</v>
          </cell>
          <cell r="B329" t="str">
            <v>R1Z62 : Vendeurs habillemt, luxe, sport loisirs</v>
          </cell>
          <cell r="C329" t="str">
            <v>554e : Vendeurs en habillement et articles de sport</v>
          </cell>
          <cell r="D329">
            <v>151122.19308598575</v>
          </cell>
          <cell r="E329">
            <v>138540.65853910093</v>
          </cell>
          <cell r="F329">
            <v>135313.71066257943</v>
          </cell>
          <cell r="G329">
            <v>148249.93447568029</v>
          </cell>
          <cell r="H329">
            <v>146964.87855174148</v>
          </cell>
          <cell r="I329">
            <v>149306.19812599145</v>
          </cell>
          <cell r="J329">
            <v>153283.11663181393</v>
          </cell>
          <cell r="K329">
            <v>154641.54651431405</v>
          </cell>
          <cell r="L329">
            <v>145441.91611182934</v>
          </cell>
        </row>
        <row r="330">
          <cell r="A330" t="str">
            <v>R1Z</v>
          </cell>
          <cell r="B330" t="str">
            <v>R1Z62 : Vendeurs habillemt, luxe, sport loisirs</v>
          </cell>
          <cell r="C330" t="str">
            <v>554f : Vendeurs en produits de beauté, de luxe (hors biens culturels) et optique</v>
          </cell>
          <cell r="D330">
            <v>48654.771860353532</v>
          </cell>
          <cell r="E330">
            <v>51852.051512434948</v>
          </cell>
          <cell r="F330">
            <v>58957.033882198026</v>
          </cell>
          <cell r="G330">
            <v>57342.556025299433</v>
          </cell>
          <cell r="H330">
            <v>51222.05719574161</v>
          </cell>
          <cell r="I330">
            <v>55290.193909471171</v>
          </cell>
          <cell r="J330">
            <v>49172.227093554764</v>
          </cell>
          <cell r="K330">
            <v>50717.631752773159</v>
          </cell>
          <cell r="L330">
            <v>46074.456734732674</v>
          </cell>
        </row>
        <row r="331">
          <cell r="A331" t="str">
            <v>R1Z</v>
          </cell>
          <cell r="B331" t="str">
            <v>R1Z62 : Vendeurs habillemt, luxe, sport loisirs</v>
          </cell>
          <cell r="C331" t="str">
            <v>554g : Vendeurs de biens culturels (livres, disques, multimédia, objets d’art)</v>
          </cell>
          <cell r="D331">
            <v>27428.881508626615</v>
          </cell>
          <cell r="E331">
            <v>33244.804000446828</v>
          </cell>
          <cell r="F331">
            <v>30309.77295667601</v>
          </cell>
          <cell r="G331">
            <v>29984.658646173299</v>
          </cell>
          <cell r="H331">
            <v>28817.60257679439</v>
          </cell>
          <cell r="I331">
            <v>32036.933240783288</v>
          </cell>
          <cell r="J331">
            <v>28507.6035570686</v>
          </cell>
          <cell r="K331">
            <v>28675.977256216142</v>
          </cell>
          <cell r="L331">
            <v>25103.063712595111</v>
          </cell>
        </row>
        <row r="332">
          <cell r="A332" t="str">
            <v>R1Z</v>
          </cell>
          <cell r="B332" t="str">
            <v>R1Z63 : Vendeurs en gros de matériel et équip.</v>
          </cell>
          <cell r="C332" t="str">
            <v>556a : Vendeurs en gros de biens d’équipement, biens intermédiaires</v>
          </cell>
          <cell r="D332">
            <v>39930.087250555262</v>
          </cell>
          <cell r="E332">
            <v>46134.891822827442</v>
          </cell>
          <cell r="F332">
            <v>41469.64514351431</v>
          </cell>
          <cell r="G332">
            <v>41072.922890937531</v>
          </cell>
          <cell r="H332">
            <v>50241.832799843134</v>
          </cell>
          <cell r="I332">
            <v>60765.54190495253</v>
          </cell>
          <cell r="J332">
            <v>38097.510520498749</v>
          </cell>
          <cell r="K332">
            <v>40358.578162860438</v>
          </cell>
          <cell r="L332">
            <v>41334.173068306605</v>
          </cell>
        </row>
        <row r="333">
          <cell r="A333" t="str">
            <v>R1Z</v>
          </cell>
          <cell r="B333" t="str">
            <v>R1Z66 : Vendeurs généralistes</v>
          </cell>
          <cell r="C333" t="str">
            <v>553a : Vendeurs non spécialisés</v>
          </cell>
          <cell r="D333">
            <v>171374.6427507246</v>
          </cell>
          <cell r="E333">
            <v>126344.31645243533</v>
          </cell>
          <cell r="F333">
            <v>134842.00311027232</v>
          </cell>
          <cell r="G333">
            <v>141737.6355067697</v>
          </cell>
          <cell r="H333">
            <v>150301.28017219243</v>
          </cell>
          <cell r="I333">
            <v>163027.10639636853</v>
          </cell>
          <cell r="J333">
            <v>159745.60728086342</v>
          </cell>
          <cell r="K333">
            <v>174194.66385253039</v>
          </cell>
          <cell r="L333">
            <v>180183.65711878001</v>
          </cell>
        </row>
        <row r="334">
          <cell r="A334" t="str">
            <v>R1Z</v>
          </cell>
          <cell r="B334" t="str">
            <v>R1Z66 : Vendeurs généralistes</v>
          </cell>
          <cell r="C334" t="str">
            <v>554h : Vendeurs de tabac, presse et articles divers</v>
          </cell>
          <cell r="D334">
            <v>34270.290160441749</v>
          </cell>
          <cell r="E334">
            <v>23787.201315467046</v>
          </cell>
          <cell r="F334">
            <v>24447.504306117404</v>
          </cell>
          <cell r="G334">
            <v>25735.230976458195</v>
          </cell>
          <cell r="H334">
            <v>32507.378914413835</v>
          </cell>
          <cell r="I334">
            <v>32529.39677172677</v>
          </cell>
          <cell r="J334">
            <v>32501.982179072882</v>
          </cell>
          <cell r="K334">
            <v>34876.185016548101</v>
          </cell>
          <cell r="L334">
            <v>35432.70328570428</v>
          </cell>
        </row>
        <row r="335">
          <cell r="A335" t="str">
            <v>R1Z</v>
          </cell>
          <cell r="B335" t="str">
            <v>R1Z67 : Télévendeurs</v>
          </cell>
          <cell r="C335" t="str">
            <v>555a : Vendeurs par correspondance, télévendeurs</v>
          </cell>
          <cell r="D335">
            <v>52920.976770401983</v>
          </cell>
          <cell r="E335">
            <v>37329.972529935425</v>
          </cell>
          <cell r="F335">
            <v>28437.867306686774</v>
          </cell>
          <cell r="G335">
            <v>43714.222271525432</v>
          </cell>
          <cell r="H335">
            <v>41139.66050420823</v>
          </cell>
          <cell r="I335">
            <v>40507.165743707876</v>
          </cell>
          <cell r="J335">
            <v>43624.174240238346</v>
          </cell>
          <cell r="K335">
            <v>58776.971349275984</v>
          </cell>
          <cell r="L335">
            <v>56361.784721691613</v>
          </cell>
        </row>
        <row r="336">
          <cell r="A336" t="str">
            <v>R2Z</v>
          </cell>
          <cell r="B336" t="str">
            <v>R2Z80 : Attachés commerciaux</v>
          </cell>
          <cell r="C336" t="str">
            <v>225a : Intermédiaires indépendants du commerce 0 à 9 salariés</v>
          </cell>
          <cell r="D336">
            <v>36449.477375281094</v>
          </cell>
          <cell r="E336">
            <v>28893.908001041917</v>
          </cell>
          <cell r="F336">
            <v>29797.978061656748</v>
          </cell>
          <cell r="G336">
            <v>30954.955427466801</v>
          </cell>
          <cell r="H336">
            <v>40237.386726928409</v>
          </cell>
          <cell r="I336">
            <v>40708.529990292183</v>
          </cell>
          <cell r="J336">
            <v>34111.279844481956</v>
          </cell>
          <cell r="K336">
            <v>31616.08965118766</v>
          </cell>
          <cell r="L336">
            <v>43621.062630173663</v>
          </cell>
        </row>
        <row r="337">
          <cell r="A337" t="str">
            <v>R2Z</v>
          </cell>
          <cell r="B337" t="str">
            <v>R2Z80 : Attachés commerciaux</v>
          </cell>
          <cell r="C337" t="str">
            <v>463a : Techniciens commerciaux et technico-commerciaux, représentants en informatique</v>
          </cell>
          <cell r="D337">
            <v>9848.5998377077576</v>
          </cell>
          <cell r="E337">
            <v>7118.7726706678404</v>
          </cell>
          <cell r="F337">
            <v>6855.6887536870645</v>
          </cell>
          <cell r="G337">
            <v>8400.6631563605206</v>
          </cell>
          <cell r="H337">
            <v>6859.6325104341622</v>
          </cell>
          <cell r="I337">
            <v>6697.5743663800758</v>
          </cell>
          <cell r="J337">
            <v>7164.7945093059643</v>
          </cell>
          <cell r="K337">
            <v>12364.298611145974</v>
          </cell>
          <cell r="L337">
            <v>10016.706392671338</v>
          </cell>
        </row>
        <row r="338">
          <cell r="A338" t="str">
            <v>R2Z</v>
          </cell>
          <cell r="B338" t="str">
            <v>R2Z80 : Attachés commerciaux</v>
          </cell>
          <cell r="C338" t="str">
            <v>463b : Techniciens commerciaux et technico-commerciaux, représentants en biens d’équipement, en biens intermédiaires, commerce interindustriel</v>
          </cell>
          <cell r="D338">
            <v>143109.89758575047</v>
          </cell>
          <cell r="E338">
            <v>135601.25078016464</v>
          </cell>
          <cell r="F338">
            <v>142545.17324191733</v>
          </cell>
          <cell r="G338">
            <v>139917.26435698438</v>
          </cell>
          <cell r="H338">
            <v>148235.94545986992</v>
          </cell>
          <cell r="I338">
            <v>137833.92443083206</v>
          </cell>
          <cell r="J338">
            <v>135100.07727213399</v>
          </cell>
          <cell r="K338">
            <v>140065.07763598586</v>
          </cell>
          <cell r="L338">
            <v>154164.53784913156</v>
          </cell>
        </row>
        <row r="339">
          <cell r="A339" t="str">
            <v>R2Z</v>
          </cell>
          <cell r="B339" t="str">
            <v>R2Z80 : Attachés commerciaux</v>
          </cell>
          <cell r="C339" t="str">
            <v>463c : Techniciens commerciaux et technico-commerciaux, représentants en biens de consommation auprès d’entreprises</v>
          </cell>
          <cell r="D339">
            <v>133939.45431835868</v>
          </cell>
          <cell r="E339">
            <v>132213.50609987407</v>
          </cell>
          <cell r="F339">
            <v>138031.1877327387</v>
          </cell>
          <cell r="G339">
            <v>117142.29367737724</v>
          </cell>
          <cell r="H339">
            <v>120093.43322166767</v>
          </cell>
          <cell r="I339">
            <v>120274.37361129693</v>
          </cell>
          <cell r="J339">
            <v>128257.35993891957</v>
          </cell>
          <cell r="K339">
            <v>138918.49435681559</v>
          </cell>
          <cell r="L339">
            <v>134642.50865934094</v>
          </cell>
        </row>
        <row r="340">
          <cell r="A340" t="str">
            <v>R2Z</v>
          </cell>
          <cell r="B340" t="str">
            <v>R2Z80 : Attachés commerciaux</v>
          </cell>
          <cell r="C340" t="str">
            <v>463d : Techniciens commerciaux et technico-commerciaux, représentants en services auprès d’entreprises ou de professionnels</v>
          </cell>
          <cell r="D340">
            <v>115019.83219375538</v>
          </cell>
          <cell r="E340">
            <v>131670.80923299317</v>
          </cell>
          <cell r="F340">
            <v>115829.32420396441</v>
          </cell>
          <cell r="G340">
            <v>92782.044382955981</v>
          </cell>
          <cell r="H340">
            <v>90732.345760160271</v>
          </cell>
          <cell r="I340">
            <v>89962.217406808573</v>
          </cell>
          <cell r="J340">
            <v>115582.23049091025</v>
          </cell>
          <cell r="K340">
            <v>118068.70717205104</v>
          </cell>
          <cell r="L340">
            <v>111408.55891830489</v>
          </cell>
        </row>
        <row r="341">
          <cell r="A341" t="str">
            <v>R2Z</v>
          </cell>
          <cell r="B341" t="str">
            <v>R2Z83 : Représent. auprès des particuliers</v>
          </cell>
          <cell r="C341" t="str">
            <v>463e : Techniciens commerciaux et technico-commerciaux, représentants auprès de particuliers</v>
          </cell>
          <cell r="D341">
            <v>104702.17997246173</v>
          </cell>
          <cell r="E341">
            <v>69333.306145183466</v>
          </cell>
          <cell r="F341">
            <v>73060.44020568853</v>
          </cell>
          <cell r="G341">
            <v>85923.26407119332</v>
          </cell>
          <cell r="H341">
            <v>84278.144525281125</v>
          </cell>
          <cell r="I341">
            <v>94928.841478677365</v>
          </cell>
          <cell r="J341">
            <v>120920.45303866135</v>
          </cell>
          <cell r="K341">
            <v>103746.18064117704</v>
          </cell>
          <cell r="L341">
            <v>89439.906237546806</v>
          </cell>
        </row>
        <row r="342">
          <cell r="A342" t="str">
            <v>R3Z</v>
          </cell>
          <cell r="B342" t="str">
            <v>R3Z80 : Maîtrise des magasins</v>
          </cell>
          <cell r="C342" t="str">
            <v>222a : Petits et moyens détaillants en alimentation spécialisée 0 à 9 salariés</v>
          </cell>
          <cell r="D342">
            <v>54618.235932313306</v>
          </cell>
          <cell r="E342">
            <v>67164.469438046493</v>
          </cell>
          <cell r="F342">
            <v>65905.395912698339</v>
          </cell>
          <cell r="G342">
            <v>59045.850142054609</v>
          </cell>
          <cell r="H342">
            <v>52612.707084925503</v>
          </cell>
          <cell r="I342">
            <v>54360.820205830234</v>
          </cell>
          <cell r="J342">
            <v>56440.807670788359</v>
          </cell>
          <cell r="K342">
            <v>57144.323682233517</v>
          </cell>
          <cell r="L342">
            <v>50269.576443918028</v>
          </cell>
        </row>
        <row r="343">
          <cell r="A343" t="str">
            <v>R3Z</v>
          </cell>
          <cell r="B343" t="str">
            <v>R3Z80 : Maîtrise des magasins</v>
          </cell>
          <cell r="C343" t="str">
            <v>222b : Petits et moyens détaillants en alimentation générale 0 à 9 salariés</v>
          </cell>
          <cell r="D343">
            <v>24603.80544429777</v>
          </cell>
          <cell r="E343">
            <v>26867.126434339232</v>
          </cell>
          <cell r="F343">
            <v>19422.346249896014</v>
          </cell>
          <cell r="G343">
            <v>20834.016514932693</v>
          </cell>
          <cell r="H343">
            <v>22734.09291110943</v>
          </cell>
          <cell r="I343">
            <v>30134.525674210436</v>
          </cell>
          <cell r="J343">
            <v>23168.423724652443</v>
          </cell>
          <cell r="K343">
            <v>22812.81826955486</v>
          </cell>
          <cell r="L343">
            <v>27830.174338686003</v>
          </cell>
        </row>
        <row r="344">
          <cell r="A344" t="str">
            <v>R3Z</v>
          </cell>
          <cell r="B344" t="str">
            <v>R3Z80 : Maîtrise des magasins</v>
          </cell>
          <cell r="C344" t="str">
            <v>223a : Détaillants en ameublement, décor, équipement du foyer 0 à 9 salariés</v>
          </cell>
          <cell r="D344">
            <v>27222.102947297612</v>
          </cell>
          <cell r="E344">
            <v>24934.743668326104</v>
          </cell>
          <cell r="F344">
            <v>29913.5252874746</v>
          </cell>
          <cell r="G344">
            <v>20866.587347022076</v>
          </cell>
          <cell r="H344">
            <v>19319.770473491157</v>
          </cell>
          <cell r="I344">
            <v>26823.546143181655</v>
          </cell>
          <cell r="J344">
            <v>27207.304640621238</v>
          </cell>
          <cell r="K344">
            <v>26317.827454870436</v>
          </cell>
          <cell r="L344">
            <v>28141.176746401157</v>
          </cell>
        </row>
        <row r="345">
          <cell r="A345" t="str">
            <v>R3Z</v>
          </cell>
          <cell r="B345" t="str">
            <v>R3Z80 : Maîtrise des magasins</v>
          </cell>
          <cell r="C345" t="str">
            <v>223b : Détaillants en droguerie, bazar, quincaillerie, bricolage 0 à 9 salariés</v>
          </cell>
          <cell r="D345">
            <v>12378.165338715093</v>
          </cell>
          <cell r="E345">
            <v>17478.363565299132</v>
          </cell>
          <cell r="F345">
            <v>11158.145901958032</v>
          </cell>
          <cell r="G345">
            <v>16088.470234363935</v>
          </cell>
          <cell r="H345">
            <v>11252.640596951946</v>
          </cell>
          <cell r="I345">
            <v>6826.984674916157</v>
          </cell>
          <cell r="J345">
            <v>7846.9707098628869</v>
          </cell>
          <cell r="K345">
            <v>13018.896888204226</v>
          </cell>
          <cell r="L345">
            <v>16268.628418078166</v>
          </cell>
        </row>
        <row r="346">
          <cell r="A346" t="str">
            <v>R3Z</v>
          </cell>
          <cell r="B346" t="str">
            <v>R3Z80 : Maîtrise des magasins</v>
          </cell>
          <cell r="C346" t="str">
            <v>223c : Fleuristes 0 à 9 salariés</v>
          </cell>
          <cell r="D346">
            <v>11309.5963111769</v>
          </cell>
          <cell r="E346">
            <v>11097.028208067644</v>
          </cell>
          <cell r="F346">
            <v>10271.782852741218</v>
          </cell>
          <cell r="G346">
            <v>11820.364869388735</v>
          </cell>
          <cell r="H346">
            <v>11557.361517025449</v>
          </cell>
          <cell r="I346">
            <v>14345.156866301737</v>
          </cell>
          <cell r="J346">
            <v>11137.957920161802</v>
          </cell>
          <cell r="K346">
            <v>10133.469235333332</v>
          </cell>
          <cell r="L346">
            <v>12657.361778035565</v>
          </cell>
        </row>
        <row r="347">
          <cell r="A347" t="str">
            <v>R3Z</v>
          </cell>
          <cell r="B347" t="str">
            <v>R3Z80 : Maîtrise des magasins</v>
          </cell>
          <cell r="C347" t="str">
            <v>223d : Détaillants en habillement et articles de sport 0 à 9 salariés</v>
          </cell>
          <cell r="D347">
            <v>61323.049638145683</v>
          </cell>
          <cell r="E347">
            <v>62341.509068306215</v>
          </cell>
          <cell r="F347">
            <v>65038.601191818947</v>
          </cell>
          <cell r="G347">
            <v>60246.751963353403</v>
          </cell>
          <cell r="H347">
            <v>54827.501074290485</v>
          </cell>
          <cell r="I347">
            <v>58289.212663880469</v>
          </cell>
          <cell r="J347">
            <v>55981.396133270951</v>
          </cell>
          <cell r="K347">
            <v>55570.887191838679</v>
          </cell>
          <cell r="L347">
            <v>72416.865589327426</v>
          </cell>
        </row>
        <row r="348">
          <cell r="A348" t="str">
            <v>R3Z</v>
          </cell>
          <cell r="B348" t="str">
            <v>R3Z80 : Maîtrise des magasins</v>
          </cell>
          <cell r="C348" t="str">
            <v>223e : Détaillants en produits de beauté, de luxe (hors biens culturels) 0 à 9 salariés</v>
          </cell>
          <cell r="D348">
            <v>12851.304313310573</v>
          </cell>
          <cell r="E348">
            <v>11880.650417534956</v>
          </cell>
          <cell r="F348">
            <v>9696.2926812301175</v>
          </cell>
          <cell r="G348">
            <v>18581.06924976857</v>
          </cell>
          <cell r="H348">
            <v>16685.625177007183</v>
          </cell>
          <cell r="I348">
            <v>21379.275968766586</v>
          </cell>
          <cell r="J348">
            <v>10878.559662474096</v>
          </cell>
          <cell r="K348">
            <v>13452.94511604233</v>
          </cell>
          <cell r="L348">
            <v>14222.408161415287</v>
          </cell>
        </row>
        <row r="349">
          <cell r="A349" t="str">
            <v>R3Z</v>
          </cell>
          <cell r="B349" t="str">
            <v>R3Z80 : Maîtrise des magasins</v>
          </cell>
          <cell r="C349" t="str">
            <v>223f : Détaillants en biens culturels (livres, disques, multimédia, objets d’art) 0 à 9 salariés</v>
          </cell>
          <cell r="D349">
            <v>24902.658605397348</v>
          </cell>
          <cell r="E349">
            <v>24680.170249793042</v>
          </cell>
          <cell r="F349">
            <v>25469.906160864706</v>
          </cell>
          <cell r="G349">
            <v>19701.733105720159</v>
          </cell>
          <cell r="H349">
            <v>22888.234855247469</v>
          </cell>
          <cell r="I349">
            <v>23547.555316059588</v>
          </cell>
          <cell r="J349">
            <v>23426.914569191595</v>
          </cell>
          <cell r="K349">
            <v>28264.74854425836</v>
          </cell>
          <cell r="L349">
            <v>23016.312702742096</v>
          </cell>
        </row>
        <row r="350">
          <cell r="A350" t="str">
            <v>R3Z</v>
          </cell>
          <cell r="B350" t="str">
            <v>R3Z80 : Maîtrise des magasins</v>
          </cell>
          <cell r="C350" t="str">
            <v>223g : Détaillants en tabac, presse et articles divers 0 à 9 salariés</v>
          </cell>
          <cell r="D350">
            <v>28062.994114298566</v>
          </cell>
          <cell r="E350">
            <v>24432.165954345608</v>
          </cell>
          <cell r="F350">
            <v>22466.398825071094</v>
          </cell>
          <cell r="G350">
            <v>29686.906693314253</v>
          </cell>
          <cell r="H350">
            <v>25852.37725119853</v>
          </cell>
          <cell r="I350">
            <v>23317.594155185077</v>
          </cell>
          <cell r="J350">
            <v>25688.402979561499</v>
          </cell>
          <cell r="K350">
            <v>26052.007615767965</v>
          </cell>
          <cell r="L350">
            <v>32448.571747566242</v>
          </cell>
        </row>
        <row r="351">
          <cell r="A351" t="str">
            <v>R3Z</v>
          </cell>
          <cell r="B351" t="str">
            <v>R3Z80 : Maîtrise des magasins</v>
          </cell>
          <cell r="C351" t="str">
            <v>223h : Exploitants et gérants libres de station-service 0 à 9 salariés</v>
          </cell>
          <cell r="D351">
            <v>1577.875024881936</v>
          </cell>
          <cell r="E351">
            <v>3080.8204552256084</v>
          </cell>
          <cell r="F351">
            <v>2323.8330309529661</v>
          </cell>
          <cell r="G351">
            <v>2830.3484765894159</v>
          </cell>
          <cell r="H351">
            <v>3944.862160473016</v>
          </cell>
          <cell r="I351">
            <v>8944.8481830687815</v>
          </cell>
          <cell r="J351">
            <v>2407.5211158649045</v>
          </cell>
          <cell r="K351">
            <v>1094.1303607813247</v>
          </cell>
          <cell r="L351">
            <v>1231.9735979995794</v>
          </cell>
        </row>
        <row r="352">
          <cell r="A352" t="str">
            <v>R3Z</v>
          </cell>
          <cell r="B352" t="str">
            <v>R3Z80 : Maîtrise des magasins</v>
          </cell>
          <cell r="C352" t="str">
            <v>462a : Chefs de petites surfaces de vente (salariés ou mandataires)</v>
          </cell>
          <cell r="D352">
            <v>76815.861349549246</v>
          </cell>
          <cell r="E352">
            <v>59997.16506592284</v>
          </cell>
          <cell r="F352">
            <v>58143.144602710752</v>
          </cell>
          <cell r="G352">
            <v>70645.198448274983</v>
          </cell>
          <cell r="H352">
            <v>69912.19203968205</v>
          </cell>
          <cell r="I352">
            <v>78321.885416955687</v>
          </cell>
          <cell r="J352">
            <v>68308.09613503849</v>
          </cell>
          <cell r="K352">
            <v>77949.472493714187</v>
          </cell>
          <cell r="L352">
            <v>84190.015419895091</v>
          </cell>
        </row>
        <row r="353">
          <cell r="A353" t="str">
            <v>R3Z</v>
          </cell>
          <cell r="B353" t="str">
            <v>R3Z80 : Maîtrise des magasins</v>
          </cell>
          <cell r="C353" t="str">
            <v>462b : Maîtrise de l’exploitation des magasins de vente</v>
          </cell>
          <cell r="D353">
            <v>75527.406635916792</v>
          </cell>
          <cell r="E353">
            <v>67271.048503370839</v>
          </cell>
          <cell r="F353">
            <v>74747.970126333952</v>
          </cell>
          <cell r="G353">
            <v>75771.912971141312</v>
          </cell>
          <cell r="H353">
            <v>76565.23630188372</v>
          </cell>
          <cell r="I353">
            <v>85202.133362820488</v>
          </cell>
          <cell r="J353">
            <v>77462.764149432769</v>
          </cell>
          <cell r="K353">
            <v>77528.086973654688</v>
          </cell>
          <cell r="L353">
            <v>71591.368784662918</v>
          </cell>
        </row>
        <row r="354">
          <cell r="A354" t="str">
            <v>R3Z</v>
          </cell>
          <cell r="B354" t="str">
            <v>R3Z80 : Maîtrise des magasins</v>
          </cell>
          <cell r="C354" t="str">
            <v>462d : Animateurs commerciaux des magasins de vente, marchandiseurs (non cadres)</v>
          </cell>
          <cell r="D354">
            <v>36035.307850195102</v>
          </cell>
          <cell r="E354">
            <v>26938.682110095251</v>
          </cell>
          <cell r="F354">
            <v>28155.588821032918</v>
          </cell>
          <cell r="G354">
            <v>35402.778576677243</v>
          </cell>
          <cell r="H354">
            <v>33224.014038688081</v>
          </cell>
          <cell r="I354">
            <v>33427.832719505248</v>
          </cell>
          <cell r="J354">
            <v>30407.170097797047</v>
          </cell>
          <cell r="K354">
            <v>38246.443869490657</v>
          </cell>
          <cell r="L354">
            <v>39452.309583297611</v>
          </cell>
        </row>
        <row r="355">
          <cell r="A355" t="str">
            <v>R3Z</v>
          </cell>
          <cell r="B355" t="str">
            <v>R3Z81 : Intermédiaires du commerce</v>
          </cell>
          <cell r="C355" t="str">
            <v>221a : Petits et moyens grossistes en alimentation 0 à 9 salariés</v>
          </cell>
          <cell r="D355">
            <v>10154.807616216209</v>
          </cell>
          <cell r="E355">
            <v>14993.452778492778</v>
          </cell>
          <cell r="F355">
            <v>7996.0933396486216</v>
          </cell>
          <cell r="G355">
            <v>7832.4134466227933</v>
          </cell>
          <cell r="H355">
            <v>19120.531567566104</v>
          </cell>
          <cell r="I355">
            <v>17024.90902568126</v>
          </cell>
          <cell r="J355">
            <v>10217.684829160067</v>
          </cell>
          <cell r="K355">
            <v>9852.2681608859184</v>
          </cell>
          <cell r="L355">
            <v>10394.469858602641</v>
          </cell>
        </row>
        <row r="356">
          <cell r="A356" t="str">
            <v>R3Z</v>
          </cell>
          <cell r="B356" t="str">
            <v>R3Z81 : Intermédiaires du commerce</v>
          </cell>
          <cell r="C356" t="str">
            <v>221b : Petits et moyens grossistes en produits non alimentaires 0 à 9 salariés</v>
          </cell>
          <cell r="D356">
            <v>31735.660804098239</v>
          </cell>
          <cell r="E356">
            <v>22038.623931533304</v>
          </cell>
          <cell r="F356">
            <v>25845.911220927461</v>
          </cell>
          <cell r="G356">
            <v>33097.189596950251</v>
          </cell>
          <cell r="H356">
            <v>33240.804652486971</v>
          </cell>
          <cell r="I356">
            <v>28414.467207253954</v>
          </cell>
          <cell r="J356">
            <v>29797.910245268926</v>
          </cell>
          <cell r="K356">
            <v>31882.785753847558</v>
          </cell>
          <cell r="L356">
            <v>33526.286413178226</v>
          </cell>
        </row>
        <row r="357">
          <cell r="A357" t="str">
            <v>R3Z</v>
          </cell>
          <cell r="B357" t="str">
            <v>R3Z82 : Prof. interméd. commerciales</v>
          </cell>
          <cell r="C357" t="str">
            <v>462c : Acheteurs non classés cadres, aides-acheteurs</v>
          </cell>
          <cell r="D357">
            <v>41569.280611991482</v>
          </cell>
          <cell r="E357">
            <v>28559.361168889543</v>
          </cell>
          <cell r="F357">
            <v>26330.79627891416</v>
          </cell>
          <cell r="G357">
            <v>36649.65851287455</v>
          </cell>
          <cell r="H357">
            <v>33462.82888250862</v>
          </cell>
          <cell r="I357">
            <v>40566.00872404714</v>
          </cell>
          <cell r="J357">
            <v>44475.639507611377</v>
          </cell>
          <cell r="K357">
            <v>47725.792731117821</v>
          </cell>
          <cell r="L357">
            <v>32506.409597245234</v>
          </cell>
        </row>
        <row r="358">
          <cell r="A358" t="str">
            <v>R3Z</v>
          </cell>
          <cell r="B358" t="str">
            <v>R3Z82 : Prof. interméd. commerciales</v>
          </cell>
          <cell r="C358" t="str">
            <v>462e : Autres professions intermédiaires commerciales (sauf techniciens des forces de vente)</v>
          </cell>
          <cell r="D358">
            <v>45207.238921600736</v>
          </cell>
          <cell r="E358">
            <v>36571.93825493582</v>
          </cell>
          <cell r="F358">
            <v>46417.065042822833</v>
          </cell>
          <cell r="G358">
            <v>44730.997444490102</v>
          </cell>
          <cell r="H358">
            <v>37361.757074242836</v>
          </cell>
          <cell r="I358">
            <v>36483.500242601018</v>
          </cell>
          <cell r="J358">
            <v>42680.567330098871</v>
          </cell>
          <cell r="K358">
            <v>40419.04033320499</v>
          </cell>
          <cell r="L358">
            <v>52522.109101498347</v>
          </cell>
        </row>
        <row r="359">
          <cell r="A359" t="str">
            <v>R4Z</v>
          </cell>
          <cell r="B359" t="str">
            <v>R4Z90 : Cadres commerciaux, acheteurs</v>
          </cell>
          <cell r="C359" t="str">
            <v>374b : Chefs de produits, acheteurs du commerce et autres cadres de la mercatique</v>
          </cell>
          <cell r="D359">
            <v>69719.931574148723</v>
          </cell>
          <cell r="E359">
            <v>41553.785298204624</v>
          </cell>
          <cell r="F359">
            <v>56857.081225189373</v>
          </cell>
          <cell r="G359">
            <v>54851.034914023265</v>
          </cell>
          <cell r="H359">
            <v>48851.131128791778</v>
          </cell>
          <cell r="I359">
            <v>55769.634169306933</v>
          </cell>
          <cell r="J359">
            <v>60217.453800969539</v>
          </cell>
          <cell r="K359">
            <v>69945.550768575034</v>
          </cell>
          <cell r="L359">
            <v>78996.79015290158</v>
          </cell>
        </row>
        <row r="360">
          <cell r="A360" t="str">
            <v>R4Z</v>
          </cell>
          <cell r="B360" t="str">
            <v>R4Z90 : Cadres commerciaux, acheteurs</v>
          </cell>
          <cell r="C360" t="str">
            <v>374c : Cadres commerciaux des grandes entreprises (hors commerce de détail)</v>
          </cell>
          <cell r="D360">
            <v>24900.085462846338</v>
          </cell>
          <cell r="E360">
            <v>32084.478279296614</v>
          </cell>
          <cell r="F360">
            <v>35561.209052460727</v>
          </cell>
          <cell r="G360">
            <v>30503.664552452188</v>
          </cell>
          <cell r="H360">
            <v>24916.297392435768</v>
          </cell>
          <cell r="I360">
            <v>25597.554324466615</v>
          </cell>
          <cell r="J360">
            <v>25062.129049626037</v>
          </cell>
          <cell r="K360">
            <v>21001.539674625579</v>
          </cell>
          <cell r="L360">
            <v>28636.587664287392</v>
          </cell>
        </row>
        <row r="361">
          <cell r="A361" t="str">
            <v>R4Z</v>
          </cell>
          <cell r="B361" t="str">
            <v>R4Z90 : Cadres commerciaux, acheteurs</v>
          </cell>
          <cell r="C361" t="str">
            <v>374d : Cadres commerciaux des petites et moyennes entreprises (hors commerce de détail)</v>
          </cell>
          <cell r="D361">
            <v>146047.81309285355</v>
          </cell>
          <cell r="E361">
            <v>138538.1411298388</v>
          </cell>
          <cell r="F361">
            <v>148692.50490001333</v>
          </cell>
          <cell r="G361">
            <v>143573.1654474331</v>
          </cell>
          <cell r="H361">
            <v>146381.70013472432</v>
          </cell>
          <cell r="I361">
            <v>140683.93189225244</v>
          </cell>
          <cell r="J361">
            <v>156414.8062539087</v>
          </cell>
          <cell r="K361">
            <v>142903.1593527481</v>
          </cell>
          <cell r="L361">
            <v>138825.47367190389</v>
          </cell>
        </row>
        <row r="362">
          <cell r="A362" t="str">
            <v>R4Z</v>
          </cell>
          <cell r="B362" t="str">
            <v>R4Z91 : Ing. et cad. technico-commerciaux</v>
          </cell>
          <cell r="C362" t="str">
            <v>382d : Ingénieurs et cadres technico-commerciaux en bâtiment, travaux publics</v>
          </cell>
          <cell r="D362">
            <v>15048.248277152865</v>
          </cell>
          <cell r="E362">
            <v>8007.8706139562464</v>
          </cell>
          <cell r="F362">
            <v>6949.7462815453864</v>
          </cell>
          <cell r="G362">
            <v>5909.1427082153004</v>
          </cell>
          <cell r="H362">
            <v>7650.5728522174595</v>
          </cell>
          <cell r="I362">
            <v>15289.950993861221</v>
          </cell>
          <cell r="J362">
            <v>17486.828342314566</v>
          </cell>
          <cell r="K362">
            <v>13776.787430758035</v>
          </cell>
          <cell r="L362">
            <v>13881.129058385995</v>
          </cell>
        </row>
        <row r="363">
          <cell r="A363" t="str">
            <v>R4Z</v>
          </cell>
          <cell r="B363" t="str">
            <v>R4Z91 : Ing. et cad. technico-commerciaux</v>
          </cell>
          <cell r="C363" t="str">
            <v>383c : Ingénieurs et cadres technico-commerciaux en matériel électrique ou électronique professionnel</v>
          </cell>
          <cell r="D363">
            <v>19797.679093729665</v>
          </cell>
          <cell r="E363">
            <v>15871.707588876161</v>
          </cell>
          <cell r="F363">
            <v>15130.463597778791</v>
          </cell>
          <cell r="G363">
            <v>13101.067360228519</v>
          </cell>
          <cell r="H363">
            <v>22219.513192619539</v>
          </cell>
          <cell r="I363">
            <v>23456.876865714075</v>
          </cell>
          <cell r="J363">
            <v>18157.965149679356</v>
          </cell>
          <cell r="K363">
            <v>19665.524564363073</v>
          </cell>
          <cell r="L363">
            <v>21569.547567146572</v>
          </cell>
        </row>
        <row r="364">
          <cell r="A364" t="str">
            <v>R4Z</v>
          </cell>
          <cell r="B364" t="str">
            <v>R4Z91 : Ing. et cad. technico-commerciaux</v>
          </cell>
          <cell r="C364" t="str">
            <v>384c : Ingénieurs et cadres technico-commerciaux en matériel mécanique professionnel</v>
          </cell>
          <cell r="D364">
            <v>32346.507154012681</v>
          </cell>
          <cell r="E364">
            <v>43005.495960257904</v>
          </cell>
          <cell r="F364">
            <v>41366.2617447745</v>
          </cell>
          <cell r="G364">
            <v>39981.957219692078</v>
          </cell>
          <cell r="H364">
            <v>47334.715330683612</v>
          </cell>
          <cell r="I364">
            <v>37843.274149007484</v>
          </cell>
          <cell r="J364">
            <v>32804.565109629002</v>
          </cell>
          <cell r="K364">
            <v>32498.041665066721</v>
          </cell>
          <cell r="L364">
            <v>31736.91468734232</v>
          </cell>
        </row>
        <row r="365">
          <cell r="A365" t="str">
            <v>R4Z</v>
          </cell>
          <cell r="B365" t="str">
            <v>R4Z91 : Ing. et cad. technico-commerciaux</v>
          </cell>
          <cell r="C365" t="str">
            <v>385c : Ingénieurs et cadres technico-commerciaux des industries de transformations</v>
          </cell>
          <cell r="D365">
            <v>33508.399579330595</v>
          </cell>
          <cell r="E365">
            <v>28322.466972702714</v>
          </cell>
          <cell r="F365">
            <v>33085.362219731389</v>
          </cell>
          <cell r="G365">
            <v>32354.710126568414</v>
          </cell>
          <cell r="H365">
            <v>36569.816959537522</v>
          </cell>
          <cell r="I365">
            <v>38933.310698068526</v>
          </cell>
          <cell r="J365">
            <v>35118.14754246705</v>
          </cell>
          <cell r="K365">
            <v>32730.61821289398</v>
          </cell>
          <cell r="L365">
            <v>32676.432982630755</v>
          </cell>
        </row>
        <row r="366">
          <cell r="A366" t="str">
            <v>R4Z</v>
          </cell>
          <cell r="B366" t="str">
            <v>R4Z91 : Ing. et cad. technico-commerciaux</v>
          </cell>
          <cell r="C366" t="str">
            <v>387a : Ingénieurs et cadres des achats et approvisionnements industriels</v>
          </cell>
          <cell r="D366">
            <v>28597.371590451818</v>
          </cell>
          <cell r="E366">
            <v>12034.897857829585</v>
          </cell>
          <cell r="F366">
            <v>17487.934970182501</v>
          </cell>
          <cell r="G366">
            <v>15332.21229949078</v>
          </cell>
          <cell r="H366">
            <v>14339.665386169532</v>
          </cell>
          <cell r="I366">
            <v>20414.5897282109</v>
          </cell>
          <cell r="J366">
            <v>23722.267553195219</v>
          </cell>
          <cell r="K366">
            <v>35706.009403976299</v>
          </cell>
          <cell r="L366">
            <v>26363.837814183935</v>
          </cell>
        </row>
        <row r="367">
          <cell r="A367" t="str">
            <v>R4Z</v>
          </cell>
          <cell r="B367" t="str">
            <v>R4Z91 : Ing. et cad. technico-commerciaux</v>
          </cell>
          <cell r="C367" t="str">
            <v>388d : Ingénieurs et cadres technico-commerciaux en informatique et télécommunications</v>
          </cell>
          <cell r="D367">
            <v>28617.323375315173</v>
          </cell>
          <cell r="E367">
            <v>30635.949333354558</v>
          </cell>
          <cell r="F367">
            <v>28255.869324205371</v>
          </cell>
          <cell r="G367">
            <v>30945.38608943695</v>
          </cell>
          <cell r="H367">
            <v>27257.012073267193</v>
          </cell>
          <cell r="I367">
            <v>34304.30327091556</v>
          </cell>
          <cell r="J367">
            <v>29332.511176855212</v>
          </cell>
          <cell r="K367">
            <v>27447.173394972597</v>
          </cell>
          <cell r="L367">
            <v>29072.28555411772</v>
          </cell>
        </row>
        <row r="368">
          <cell r="A368" t="str">
            <v>R4Z</v>
          </cell>
          <cell r="B368" t="str">
            <v>R4Z92 : Cadres des magasins</v>
          </cell>
          <cell r="C368" t="str">
            <v>374a : Cadres de l’exploitation des magasins de vente du commerce de détail</v>
          </cell>
          <cell r="D368">
            <v>55990.157143761666</v>
          </cell>
          <cell r="E368">
            <v>48494.031834204798</v>
          </cell>
          <cell r="F368">
            <v>45853.527279270595</v>
          </cell>
          <cell r="G368">
            <v>44685.05114399529</v>
          </cell>
          <cell r="H368">
            <v>57681.912197778111</v>
          </cell>
          <cell r="I368">
            <v>61625.350502341244</v>
          </cell>
          <cell r="J368">
            <v>54172.301946392043</v>
          </cell>
          <cell r="K368">
            <v>57583.292922025619</v>
          </cell>
          <cell r="L368">
            <v>56214.876562867343</v>
          </cell>
        </row>
        <row r="369">
          <cell r="A369" t="str">
            <v>R4Z</v>
          </cell>
          <cell r="B369" t="str">
            <v>R4Z93 : Agents immobiliers, syndics</v>
          </cell>
          <cell r="C369" t="str">
            <v>226c : Agents immobiliers indépendants 0 à 9 salariés</v>
          </cell>
          <cell r="D369">
            <v>33605.711436947851</v>
          </cell>
          <cell r="E369">
            <v>26168.321784018128</v>
          </cell>
          <cell r="F369">
            <v>17919.791563108345</v>
          </cell>
          <cell r="G369">
            <v>25244.977376311537</v>
          </cell>
          <cell r="H369">
            <v>36917.369255254707</v>
          </cell>
          <cell r="I369">
            <v>34216.501658514244</v>
          </cell>
          <cell r="J369">
            <v>40253.725365835788</v>
          </cell>
          <cell r="K369">
            <v>30935.162789628987</v>
          </cell>
          <cell r="L369">
            <v>29628.246155378773</v>
          </cell>
        </row>
        <row r="370">
          <cell r="A370" t="str">
            <v>R4Z</v>
          </cell>
          <cell r="B370" t="str">
            <v>R4Z93 : Agents immobiliers, syndics</v>
          </cell>
          <cell r="C370" t="str">
            <v>376g : Cadres de l’immobilier</v>
          </cell>
          <cell r="D370">
            <v>29365.02624284121</v>
          </cell>
          <cell r="E370">
            <v>17873.541423276438</v>
          </cell>
          <cell r="F370">
            <v>15624.057164933882</v>
          </cell>
          <cell r="G370">
            <v>14529.61219186294</v>
          </cell>
          <cell r="H370">
            <v>24117.866159771995</v>
          </cell>
          <cell r="I370">
            <v>31274.973869569239</v>
          </cell>
          <cell r="J370">
            <v>30618.189246771377</v>
          </cell>
          <cell r="K370">
            <v>26844.24766842906</v>
          </cell>
          <cell r="L370">
            <v>30632.6418133232</v>
          </cell>
        </row>
        <row r="371">
          <cell r="A371" t="str">
            <v>S0Z</v>
          </cell>
          <cell r="B371" t="str">
            <v>S0Z20 : Apprentis et ONQ alimentation (hors IAA)</v>
          </cell>
          <cell r="C371" t="str">
            <v>215d : Autres artisans de l’alimentation 0 à 9 salariés</v>
          </cell>
          <cell r="D371">
            <v>7115.1756300608204</v>
          </cell>
          <cell r="E371">
            <v>3317.8560340636182</v>
          </cell>
          <cell r="F371">
            <v>5828.1149001080157</v>
          </cell>
          <cell r="G371">
            <v>8139.6295871115599</v>
          </cell>
          <cell r="H371">
            <v>4692.343960359447</v>
          </cell>
          <cell r="I371">
            <v>6650.5616417153706</v>
          </cell>
          <cell r="J371">
            <v>5192.9024024057762</v>
          </cell>
          <cell r="K371">
            <v>8623.5242344690596</v>
          </cell>
          <cell r="L371">
            <v>7529.1002533076244</v>
          </cell>
        </row>
        <row r="372">
          <cell r="A372" t="str">
            <v>S0Z</v>
          </cell>
          <cell r="B372" t="str">
            <v>S0Z20 : Apprentis et ONQ alimentation (hors IAA)</v>
          </cell>
          <cell r="C372" t="str">
            <v>683a : Apprentis boulangers, bouchers, charcutiers</v>
          </cell>
          <cell r="D372">
            <v>30430.404970684856</v>
          </cell>
          <cell r="E372">
            <v>27626.398470416749</v>
          </cell>
          <cell r="F372">
            <v>17769.715601780325</v>
          </cell>
          <cell r="G372">
            <v>25195.36334905697</v>
          </cell>
          <cell r="H372">
            <v>23892.271800014321</v>
          </cell>
          <cell r="I372">
            <v>28066.011950647404</v>
          </cell>
          <cell r="J372">
            <v>32812.15076439437</v>
          </cell>
          <cell r="K372">
            <v>31826.27200329705</v>
          </cell>
          <cell r="L372">
            <v>26652.792144363149</v>
          </cell>
        </row>
        <row r="373">
          <cell r="A373" t="str">
            <v>S0Z</v>
          </cell>
          <cell r="B373" t="str">
            <v>S0Z40 : Bouchers</v>
          </cell>
          <cell r="C373" t="str">
            <v>215b : Artisans bouchers 0 à 9 salariés</v>
          </cell>
          <cell r="D373">
            <v>17396.92092728135</v>
          </cell>
          <cell r="E373">
            <v>26822.930492141648</v>
          </cell>
          <cell r="F373">
            <v>18787.718026364681</v>
          </cell>
          <cell r="G373">
            <v>21128.876614780762</v>
          </cell>
          <cell r="H373">
            <v>28557.492494898084</v>
          </cell>
          <cell r="I373">
            <v>21662.39765902601</v>
          </cell>
          <cell r="J373">
            <v>14680.35579517009</v>
          </cell>
          <cell r="K373">
            <v>21016.614729061686</v>
          </cell>
          <cell r="L373">
            <v>16493.792257612284</v>
          </cell>
        </row>
        <row r="374">
          <cell r="A374" t="str">
            <v>S0Z</v>
          </cell>
          <cell r="B374" t="str">
            <v>S0Z40 : Bouchers</v>
          </cell>
          <cell r="C374" t="str">
            <v>625d : Opérateurs de la transformation des viandes</v>
          </cell>
          <cell r="D374">
            <v>41806.230835136761</v>
          </cell>
          <cell r="E374">
            <v>42200.153887689659</v>
          </cell>
          <cell r="F374">
            <v>31347.878829258399</v>
          </cell>
          <cell r="G374">
            <v>43309.448446184055</v>
          </cell>
          <cell r="H374">
            <v>36292.690163433283</v>
          </cell>
          <cell r="I374">
            <v>36212.679223936015</v>
          </cell>
          <cell r="J374">
            <v>32624.732883530909</v>
          </cell>
          <cell r="K374">
            <v>49073.796847511767</v>
          </cell>
          <cell r="L374">
            <v>43720.162774367614</v>
          </cell>
        </row>
        <row r="375">
          <cell r="A375" t="str">
            <v>S0Z</v>
          </cell>
          <cell r="B375" t="str">
            <v>S0Z40 : Bouchers</v>
          </cell>
          <cell r="C375" t="str">
            <v>636a : Bouchers (sauf industrie de la viande)</v>
          </cell>
          <cell r="D375">
            <v>38083.891896342211</v>
          </cell>
          <cell r="E375">
            <v>43790.23745405463</v>
          </cell>
          <cell r="F375">
            <v>45019.325673308587</v>
          </cell>
          <cell r="G375">
            <v>40001.426125581354</v>
          </cell>
          <cell r="H375">
            <v>41163.401187101605</v>
          </cell>
          <cell r="I375">
            <v>50256.816019488928</v>
          </cell>
          <cell r="J375">
            <v>44625.300589365113</v>
          </cell>
          <cell r="K375">
            <v>36680.56451169966</v>
          </cell>
          <cell r="L375">
            <v>32945.810587961852</v>
          </cell>
        </row>
        <row r="376">
          <cell r="A376" t="str">
            <v>S0Z</v>
          </cell>
          <cell r="B376" t="str">
            <v>S0Z41 : Charcutiers, traiteurs</v>
          </cell>
          <cell r="C376" t="str">
            <v>215c : Artisans charcutiers 0 à 9 salariés</v>
          </cell>
          <cell r="D376">
            <v>6454.6298931100328</v>
          </cell>
          <cell r="E376">
            <v>7185.9556544930183</v>
          </cell>
          <cell r="F376">
            <v>8110.7433093138488</v>
          </cell>
          <cell r="G376">
            <v>5656.4230297251052</v>
          </cell>
          <cell r="H376">
            <v>2724.6003888736268</v>
          </cell>
          <cell r="I376">
            <v>5723.1138457473016</v>
          </cell>
          <cell r="J376">
            <v>5625.3770952692039</v>
          </cell>
          <cell r="K376">
            <v>6087.7783497789769</v>
          </cell>
          <cell r="L376">
            <v>7650.7342342819175</v>
          </cell>
        </row>
        <row r="377">
          <cell r="A377" t="str">
            <v>S0Z</v>
          </cell>
          <cell r="B377" t="str">
            <v>S0Z41 : Charcutiers, traiteurs</v>
          </cell>
          <cell r="C377" t="str">
            <v>636b : Charcutiers (sauf industrie de la viande)</v>
          </cell>
          <cell r="D377">
            <v>9192.6465877549344</v>
          </cell>
          <cell r="E377">
            <v>12333.382146952692</v>
          </cell>
          <cell r="F377">
            <v>13162.680683028933</v>
          </cell>
          <cell r="G377">
            <v>8815.6756079727111</v>
          </cell>
          <cell r="H377">
            <v>9185.50511002852</v>
          </cell>
          <cell r="I377">
            <v>7775.8980957570311</v>
          </cell>
          <cell r="J377">
            <v>7086.8652643958922</v>
          </cell>
          <cell r="K377">
            <v>8683.0987331205197</v>
          </cell>
          <cell r="L377">
            <v>11807.975765748391</v>
          </cell>
        </row>
        <row r="378">
          <cell r="A378" t="str">
            <v>S0Z</v>
          </cell>
          <cell r="B378" t="str">
            <v>S0Z42 : Boulangers, pâtissiers</v>
          </cell>
          <cell r="C378" t="str">
            <v>215a : Artisans boulangers, pâtissiers 0 à 9 salariés</v>
          </cell>
          <cell r="D378">
            <v>38262.28946830902</v>
          </cell>
          <cell r="E378">
            <v>44354.413080085775</v>
          </cell>
          <cell r="F378">
            <v>39224.609149193813</v>
          </cell>
          <cell r="G378">
            <v>46646.649630610635</v>
          </cell>
          <cell r="H378">
            <v>52561.297200436609</v>
          </cell>
          <cell r="I378">
            <v>52069.867595948461</v>
          </cell>
          <cell r="J378">
            <v>39310.939105261416</v>
          </cell>
          <cell r="K378">
            <v>39520.645622022384</v>
          </cell>
          <cell r="L378">
            <v>35955.283677643245</v>
          </cell>
        </row>
        <row r="379">
          <cell r="A379" t="str">
            <v>S0Z</v>
          </cell>
          <cell r="B379" t="str">
            <v>S0Z42 : Boulangers, pâtissiers</v>
          </cell>
          <cell r="C379" t="str">
            <v>636c : Boulangers, pâtissiers (sauf activité industrielle)</v>
          </cell>
          <cell r="D379">
            <v>61059.381947715614</v>
          </cell>
          <cell r="E379">
            <v>49690.11861951575</v>
          </cell>
          <cell r="F379">
            <v>57343.09056959756</v>
          </cell>
          <cell r="G379">
            <v>63238.468850459649</v>
          </cell>
          <cell r="H379">
            <v>59018.406640684974</v>
          </cell>
          <cell r="I379">
            <v>66599.836287450016</v>
          </cell>
          <cell r="J379">
            <v>61277.721233607939</v>
          </cell>
          <cell r="K379">
            <v>61517.313681391264</v>
          </cell>
          <cell r="L379">
            <v>60383.110928147631</v>
          </cell>
        </row>
        <row r="380">
          <cell r="A380" t="str">
            <v>S1Z</v>
          </cell>
          <cell r="B380" t="str">
            <v>S1Z20 : Aides de cuisine, emp. polyv. rest.</v>
          </cell>
          <cell r="C380" t="str">
            <v>561d : Aides de cuisine, apprentis de cuisine et employés polyvalents de la restauration</v>
          </cell>
          <cell r="D380">
            <v>101230.85110926929</v>
          </cell>
          <cell r="E380">
            <v>92705.884196058789</v>
          </cell>
          <cell r="F380">
            <v>87221.761569927447</v>
          </cell>
          <cell r="G380">
            <v>100176.41272229547</v>
          </cell>
          <cell r="H380">
            <v>114646.58923493305</v>
          </cell>
          <cell r="I380">
            <v>114231.46790074086</v>
          </cell>
          <cell r="J380">
            <v>98745.201360894091</v>
          </cell>
          <cell r="K380">
            <v>102473.79829743315</v>
          </cell>
          <cell r="L380">
            <v>102473.55366948061</v>
          </cell>
        </row>
        <row r="381">
          <cell r="A381" t="str">
            <v>S1Z</v>
          </cell>
          <cell r="B381" t="str">
            <v>S1Z40 : Cuisiniers</v>
          </cell>
          <cell r="C381" t="str">
            <v>636d : Cuisiniers et commis de cuisine</v>
          </cell>
          <cell r="D381">
            <v>208417.52282628347</v>
          </cell>
          <cell r="E381">
            <v>194398.15456325299</v>
          </cell>
          <cell r="F381">
            <v>199159.7514857171</v>
          </cell>
          <cell r="G381">
            <v>196436.3240065719</v>
          </cell>
          <cell r="H381">
            <v>198505.51320865232</v>
          </cell>
          <cell r="I381">
            <v>196572.14862008404</v>
          </cell>
          <cell r="J381">
            <v>187582.27821230498</v>
          </cell>
          <cell r="K381">
            <v>215083.79580947518</v>
          </cell>
          <cell r="L381">
            <v>222586.49445707028</v>
          </cell>
        </row>
        <row r="382">
          <cell r="A382" t="str">
            <v>S1Z</v>
          </cell>
          <cell r="B382" t="str">
            <v>S1Z80 : Chefs cuisiniers</v>
          </cell>
          <cell r="C382" t="str">
            <v>488a : Maîtrise de restauration : cuisine/production</v>
          </cell>
          <cell r="D382">
            <v>19747.557160602228</v>
          </cell>
          <cell r="E382">
            <v>19991.605182102925</v>
          </cell>
          <cell r="F382">
            <v>22582.200443669717</v>
          </cell>
          <cell r="G382">
            <v>12231.310328690975</v>
          </cell>
          <cell r="H382">
            <v>19905.899568052955</v>
          </cell>
          <cell r="I382">
            <v>28342.151766997478</v>
          </cell>
          <cell r="J382">
            <v>15600.295446963168</v>
          </cell>
          <cell r="K382">
            <v>19521.583918597233</v>
          </cell>
          <cell r="L382">
            <v>24120.792116246277</v>
          </cell>
        </row>
        <row r="383">
          <cell r="A383" t="str">
            <v>S2Z</v>
          </cell>
          <cell r="B383" t="str">
            <v>S2Z60 : Employés de l'hôtellerie</v>
          </cell>
          <cell r="C383" t="str">
            <v>561e : Employés de l’hôtellerie : réception et hall</v>
          </cell>
          <cell r="D383">
            <v>35128.370509135508</v>
          </cell>
          <cell r="E383">
            <v>27850.471663709977</v>
          </cell>
          <cell r="F383">
            <v>30432.397665622269</v>
          </cell>
          <cell r="G383">
            <v>30762.580644711339</v>
          </cell>
          <cell r="H383">
            <v>32716.466007391165</v>
          </cell>
          <cell r="I383">
            <v>33249.719633162909</v>
          </cell>
          <cell r="J383">
            <v>34126.734546852116</v>
          </cell>
          <cell r="K383">
            <v>34493.965996226063</v>
          </cell>
          <cell r="L383">
            <v>36764.410984328337</v>
          </cell>
        </row>
        <row r="384">
          <cell r="A384" t="str">
            <v>S2Z</v>
          </cell>
          <cell r="B384" t="str">
            <v>S2Z60 : Employés de l'hôtellerie</v>
          </cell>
          <cell r="C384" t="str">
            <v>561f : Employés d’étage et employés polyvalents de l’hôtellerie</v>
          </cell>
          <cell r="D384">
            <v>48488.462271023389</v>
          </cell>
          <cell r="E384">
            <v>43617.720130726368</v>
          </cell>
          <cell r="F384">
            <v>38723.540268286255</v>
          </cell>
          <cell r="G384">
            <v>44186.163317382488</v>
          </cell>
          <cell r="H384">
            <v>53508.036982172773</v>
          </cell>
          <cell r="I384">
            <v>50317.43641525205</v>
          </cell>
          <cell r="J384">
            <v>48630.712767865822</v>
          </cell>
          <cell r="K384">
            <v>45200.840007815859</v>
          </cell>
          <cell r="L384">
            <v>51633.834037388486</v>
          </cell>
        </row>
        <row r="385">
          <cell r="A385" t="str">
            <v>S2Z</v>
          </cell>
          <cell r="B385" t="str">
            <v>S2Z61 : Serveurs de cafés restaurants</v>
          </cell>
          <cell r="C385" t="str">
            <v>561a : Serveurs, commis de restaurant, garçons (bar, brasserie, café ou restaurant)</v>
          </cell>
          <cell r="D385">
            <v>227130.82671553467</v>
          </cell>
          <cell r="E385">
            <v>208773.12639370689</v>
          </cell>
          <cell r="F385">
            <v>221478.8733312602</v>
          </cell>
          <cell r="G385">
            <v>206695.25707736687</v>
          </cell>
          <cell r="H385">
            <v>214427.79771550646</v>
          </cell>
          <cell r="I385">
            <v>220196.15391766219</v>
          </cell>
          <cell r="J385">
            <v>217223.6732386548</v>
          </cell>
          <cell r="K385">
            <v>222981.24361514265</v>
          </cell>
          <cell r="L385">
            <v>241187.56329280656</v>
          </cell>
        </row>
        <row r="386">
          <cell r="A386" t="str">
            <v>S2Z</v>
          </cell>
          <cell r="B386" t="str">
            <v>S2Z80 : Maîtres d'hôtel</v>
          </cell>
          <cell r="C386" t="str">
            <v>468a : Maîtrise de restauration : salle et service</v>
          </cell>
          <cell r="D386">
            <v>32840.284441153461</v>
          </cell>
          <cell r="E386">
            <v>25682.078395382054</v>
          </cell>
          <cell r="F386">
            <v>30539.334310743012</v>
          </cell>
          <cell r="G386">
            <v>37804.318655313356</v>
          </cell>
          <cell r="H386">
            <v>37602.210685510618</v>
          </cell>
          <cell r="I386">
            <v>31881.497668771939</v>
          </cell>
          <cell r="J386">
            <v>29098.019589432373</v>
          </cell>
          <cell r="K386">
            <v>32928.951619171617</v>
          </cell>
          <cell r="L386">
            <v>36493.882114856387</v>
          </cell>
        </row>
        <row r="387">
          <cell r="A387" t="str">
            <v>S2Z</v>
          </cell>
          <cell r="B387" t="str">
            <v>S2Z81 : Maîtrise de l'hôtellerie</v>
          </cell>
          <cell r="C387" t="str">
            <v>468b : Maîtrise de l’hébergement : hall et étages</v>
          </cell>
          <cell r="D387">
            <v>11682.747236436342</v>
          </cell>
          <cell r="E387">
            <v>10671.081063539115</v>
          </cell>
          <cell r="F387">
            <v>12220.742238884332</v>
          </cell>
          <cell r="G387">
            <v>14662.995180644522</v>
          </cell>
          <cell r="H387">
            <v>19952.205181672216</v>
          </cell>
          <cell r="I387">
            <v>16390.19483636821</v>
          </cell>
          <cell r="J387">
            <v>13745.981474804305</v>
          </cell>
          <cell r="K387">
            <v>7870.9766522030377</v>
          </cell>
          <cell r="L387">
            <v>13431.283582301683</v>
          </cell>
        </row>
        <row r="388">
          <cell r="A388" t="str">
            <v>S3Z</v>
          </cell>
          <cell r="B388" t="str">
            <v>S3Z00 : Patrons d'hôtels, cafés, restaurants</v>
          </cell>
          <cell r="C388" t="str">
            <v>224a : Exploitants de petit restaurant, café-restaurant 0 à 2 salariés</v>
          </cell>
          <cell r="D388">
            <v>108246.10190383713</v>
          </cell>
          <cell r="E388">
            <v>94172.863397392211</v>
          </cell>
          <cell r="F388">
            <v>90239.352039959005</v>
          </cell>
          <cell r="G388">
            <v>89636.076217853566</v>
          </cell>
          <cell r="H388">
            <v>100547.45198435626</v>
          </cell>
          <cell r="I388">
            <v>92042.000084516199</v>
          </cell>
          <cell r="J388">
            <v>100007.22677572962</v>
          </cell>
          <cell r="K388">
            <v>108747.61811692518</v>
          </cell>
          <cell r="L388">
            <v>115983.46081885659</v>
          </cell>
        </row>
        <row r="389">
          <cell r="A389" t="str">
            <v>S3Z</v>
          </cell>
          <cell r="B389" t="str">
            <v>S3Z00 : Patrons d'hôtels, cafés, restaurants</v>
          </cell>
          <cell r="C389" t="str">
            <v>224b : Exploitants de petit café, débit de boisson, associé ou non à une autre activité hors resto 0 à 2 salariés</v>
          </cell>
          <cell r="D389">
            <v>25069.946646950604</v>
          </cell>
          <cell r="E389">
            <v>37452.516416558305</v>
          </cell>
          <cell r="F389">
            <v>38472.958245433874</v>
          </cell>
          <cell r="G389">
            <v>37863.140664959617</v>
          </cell>
          <cell r="H389">
            <v>32730.856349114925</v>
          </cell>
          <cell r="I389">
            <v>31450.908194813106</v>
          </cell>
          <cell r="J389">
            <v>34231.662831319249</v>
          </cell>
          <cell r="K389">
            <v>21447.46523542358</v>
          </cell>
          <cell r="L389">
            <v>19530.711874108991</v>
          </cell>
        </row>
        <row r="390">
          <cell r="A390" t="str">
            <v>S3Z</v>
          </cell>
          <cell r="B390" t="str">
            <v>S3Z00 : Patrons d'hôtels, cafés, restaurants</v>
          </cell>
          <cell r="C390" t="str">
            <v>224c : Exploitants de petit hôtel, hôtel-restaurant 0 à 2 salariés</v>
          </cell>
          <cell r="D390">
            <v>23041.949383606549</v>
          </cell>
          <cell r="E390">
            <v>26949.567454383738</v>
          </cell>
          <cell r="F390">
            <v>29285.270124791019</v>
          </cell>
          <cell r="G390">
            <v>32236.136033488077</v>
          </cell>
          <cell r="H390">
            <v>22638.538287962689</v>
          </cell>
          <cell r="I390">
            <v>21332.146509826922</v>
          </cell>
          <cell r="J390">
            <v>25570.653834257177</v>
          </cell>
          <cell r="K390">
            <v>22621.232011023334</v>
          </cell>
          <cell r="L390">
            <v>20933.962305539131</v>
          </cell>
        </row>
        <row r="391">
          <cell r="A391" t="str">
            <v>S3Z</v>
          </cell>
          <cell r="B391" t="str">
            <v>S3Z00 : Patrons d'hôtels, cafés, restaurants</v>
          </cell>
          <cell r="C391" t="str">
            <v>224d : Exploitants de café, restaurant, hôtel 3 à 9 salariés</v>
          </cell>
          <cell r="D391">
            <v>13207.281119223024</v>
          </cell>
          <cell r="E391">
            <v>10289.977344311443</v>
          </cell>
          <cell r="F391">
            <v>15402.714924435359</v>
          </cell>
          <cell r="G391">
            <v>18640.996037345667</v>
          </cell>
          <cell r="H391">
            <v>17559.164517522811</v>
          </cell>
          <cell r="I391">
            <v>12897.931106299748</v>
          </cell>
          <cell r="J391">
            <v>12205.070078572826</v>
          </cell>
          <cell r="K391">
            <v>9529.830240124953</v>
          </cell>
          <cell r="L391">
            <v>17886.943038971298</v>
          </cell>
        </row>
        <row r="392">
          <cell r="A392" t="str">
            <v>S3Z</v>
          </cell>
          <cell r="B392" t="str">
            <v>S3Z90 : Cadres hôtellerie et restauration</v>
          </cell>
          <cell r="C392" t="str">
            <v>377a : Cadres de l’hôtellerie et de la restauration</v>
          </cell>
          <cell r="D392">
            <v>33282.732558613432</v>
          </cell>
          <cell r="E392">
            <v>23333.389865951089</v>
          </cell>
          <cell r="F392">
            <v>25963.683001296849</v>
          </cell>
          <cell r="G392">
            <v>30954.889600619274</v>
          </cell>
          <cell r="H392">
            <v>35540.480052871775</v>
          </cell>
          <cell r="I392">
            <v>37042.204105044002</v>
          </cell>
          <cell r="J392">
            <v>31477.341281685243</v>
          </cell>
          <cell r="K392">
            <v>31376.509458577017</v>
          </cell>
          <cell r="L392">
            <v>36994.346935578018</v>
          </cell>
        </row>
        <row r="393">
          <cell r="A393" t="str">
            <v>S3Z</v>
          </cell>
          <cell r="B393" t="str">
            <v>S3Z90 : Cadres hôtellerie et restauration</v>
          </cell>
          <cell r="C393" t="str">
            <v>488b : Maîtrise de restauration : gestion d’établissement</v>
          </cell>
          <cell r="D393">
            <v>10229.052295468049</v>
          </cell>
          <cell r="E393">
            <v>6555.8118067428904</v>
          </cell>
          <cell r="F393">
            <v>4555.3911247007582</v>
          </cell>
          <cell r="G393">
            <v>6981.3752427602585</v>
          </cell>
          <cell r="H393">
            <v>7622.3094356338961</v>
          </cell>
          <cell r="I393">
            <v>6823.3934475635588</v>
          </cell>
          <cell r="J393">
            <v>6680.3468096037041</v>
          </cell>
          <cell r="K393">
            <v>10724.346918470743</v>
          </cell>
          <cell r="L393">
            <v>13282.463158329701</v>
          </cell>
        </row>
        <row r="394">
          <cell r="A394" t="str">
            <v>T0Z</v>
          </cell>
          <cell r="B394" t="str">
            <v>T0Z60 : Coiffeurs, esthéticiens</v>
          </cell>
          <cell r="C394" t="str">
            <v>217c : Artisans coiffeurs, manucures, esthéticiens 0 à 9 salariés</v>
          </cell>
          <cell r="D394">
            <v>86147.851962999528</v>
          </cell>
          <cell r="E394">
            <v>69158.485052960881</v>
          </cell>
          <cell r="F394">
            <v>65855.301540779867</v>
          </cell>
          <cell r="G394">
            <v>77359.839619671082</v>
          </cell>
          <cell r="H394">
            <v>79608.825628492341</v>
          </cell>
          <cell r="I394">
            <v>78999.91571250424</v>
          </cell>
          <cell r="J394">
            <v>78270.971026428786</v>
          </cell>
          <cell r="K394">
            <v>80258.115843853535</v>
          </cell>
          <cell r="L394">
            <v>99914.469018716278</v>
          </cell>
        </row>
        <row r="395">
          <cell r="A395" t="str">
            <v>T0Z</v>
          </cell>
          <cell r="B395" t="str">
            <v>T0Z60 : Coiffeurs, esthéticiens</v>
          </cell>
          <cell r="C395" t="str">
            <v>562a : Manucures, esthéticiens (salariés)</v>
          </cell>
          <cell r="D395">
            <v>29500.045748126067</v>
          </cell>
          <cell r="E395">
            <v>24940.370226692499</v>
          </cell>
          <cell r="F395">
            <v>28062.944664392777</v>
          </cell>
          <cell r="G395">
            <v>26893.876943999439</v>
          </cell>
          <cell r="H395">
            <v>25042.976915790605</v>
          </cell>
          <cell r="I395">
            <v>25305.208084409805</v>
          </cell>
          <cell r="J395">
            <v>24257.122092767218</v>
          </cell>
          <cell r="K395">
            <v>31957.019359529808</v>
          </cell>
          <cell r="L395">
            <v>32285.995792081172</v>
          </cell>
        </row>
        <row r="396">
          <cell r="A396" t="str">
            <v>T0Z</v>
          </cell>
          <cell r="B396" t="str">
            <v>T0Z60 : Coiffeurs, esthéticiens</v>
          </cell>
          <cell r="C396" t="str">
            <v>562b : Coiffeurs salariés</v>
          </cell>
          <cell r="D396">
            <v>107373.51947053043</v>
          </cell>
          <cell r="E396">
            <v>99101.190552570799</v>
          </cell>
          <cell r="F396">
            <v>99927.591332969969</v>
          </cell>
          <cell r="G396">
            <v>107314.50054139193</v>
          </cell>
          <cell r="H396">
            <v>101034.70133811896</v>
          </cell>
          <cell r="I396">
            <v>105255.75065202628</v>
          </cell>
          <cell r="J396">
            <v>110051.25749454813</v>
          </cell>
          <cell r="K396">
            <v>106620.69868132051</v>
          </cell>
          <cell r="L396">
            <v>105448.60223572266</v>
          </cell>
        </row>
        <row r="397">
          <cell r="A397" t="str">
            <v>T1Z</v>
          </cell>
          <cell r="B397" t="str">
            <v>T1Z60 : Employés de maison</v>
          </cell>
          <cell r="C397" t="str">
            <v>563c : Employés de maison et personnels de ménage chez des particuliers</v>
          </cell>
          <cell r="D397">
            <v>248963.02383104651</v>
          </cell>
          <cell r="E397">
            <v>256689.75362078584</v>
          </cell>
          <cell r="F397">
            <v>270566.41657919233</v>
          </cell>
          <cell r="G397">
            <v>253217.60059599805</v>
          </cell>
          <cell r="H397">
            <v>240770.14593816886</v>
          </cell>
          <cell r="I397">
            <v>237213.60923214932</v>
          </cell>
          <cell r="J397">
            <v>247200.1704857327</v>
          </cell>
          <cell r="K397">
            <v>245936.59491602864</v>
          </cell>
          <cell r="L397">
            <v>253752.30609137818</v>
          </cell>
        </row>
        <row r="398">
          <cell r="A398" t="str">
            <v>T2A</v>
          </cell>
          <cell r="B398" t="str">
            <v>T2A60 : Aides à domicile</v>
          </cell>
          <cell r="C398" t="str">
            <v>563b : Aides à domicile, aides ménagères, travailleuses familiales</v>
          </cell>
          <cell r="D398">
            <v>525860.60348138807</v>
          </cell>
          <cell r="E398">
            <v>353402.70718012354</v>
          </cell>
          <cell r="F398">
            <v>393246.81818700768</v>
          </cell>
          <cell r="G398">
            <v>419241.29165443219</v>
          </cell>
          <cell r="H398">
            <v>445275.20689972537</v>
          </cell>
          <cell r="I398">
            <v>468289.63324985898</v>
          </cell>
          <cell r="J398">
            <v>501711.93475753977</v>
          </cell>
          <cell r="K398">
            <v>535084.75227931119</v>
          </cell>
          <cell r="L398">
            <v>540785.12340731302</v>
          </cell>
        </row>
        <row r="399">
          <cell r="A399" t="str">
            <v>T2B</v>
          </cell>
          <cell r="B399" t="str">
            <v>T2B60 : Assistantes maternelles</v>
          </cell>
          <cell r="C399" t="str">
            <v>563a : Assistantes maternelles, gardiennes d’enfants, familles d’accueil</v>
          </cell>
          <cell r="D399">
            <v>430232.28461609781</v>
          </cell>
          <cell r="E399">
            <v>388876.10161371349</v>
          </cell>
          <cell r="F399">
            <v>425569.00895395479</v>
          </cell>
          <cell r="G399">
            <v>423973.07762735756</v>
          </cell>
          <cell r="H399">
            <v>407725.23424673674</v>
          </cell>
          <cell r="I399">
            <v>410932.78633472417</v>
          </cell>
          <cell r="J399">
            <v>421591.62554946565</v>
          </cell>
          <cell r="K399">
            <v>416778.40706552786</v>
          </cell>
          <cell r="L399">
            <v>452326.82123330003</v>
          </cell>
        </row>
        <row r="400">
          <cell r="A400" t="str">
            <v>T3Z</v>
          </cell>
          <cell r="B400" t="str">
            <v>T3Z60 : Concierges</v>
          </cell>
          <cell r="C400" t="str">
            <v>564a : Concierges, gardiens d’immeubles</v>
          </cell>
          <cell r="D400">
            <v>59921.235307233139</v>
          </cell>
          <cell r="E400">
            <v>52366.178779773094</v>
          </cell>
          <cell r="F400">
            <v>58938.622553834568</v>
          </cell>
          <cell r="G400">
            <v>66799.41214861245</v>
          </cell>
          <cell r="H400">
            <v>62695.328225994424</v>
          </cell>
          <cell r="I400">
            <v>64363.070712149944</v>
          </cell>
          <cell r="J400">
            <v>70152.256584367075</v>
          </cell>
          <cell r="K400">
            <v>50018.494580543476</v>
          </cell>
          <cell r="L400">
            <v>59592.954756788859</v>
          </cell>
        </row>
        <row r="401">
          <cell r="A401" t="str">
            <v>T3Z</v>
          </cell>
          <cell r="B401" t="str">
            <v>T3Z61 : Agents de sécurité et surveillance</v>
          </cell>
          <cell r="C401" t="str">
            <v>534a : Agents civils de sécurité et de surveillance</v>
          </cell>
          <cell r="D401">
            <v>136719.43599852841</v>
          </cell>
          <cell r="E401">
            <v>126441.32320568085</v>
          </cell>
          <cell r="F401">
            <v>128207.80078955939</v>
          </cell>
          <cell r="G401">
            <v>122892.45578379856</v>
          </cell>
          <cell r="H401">
            <v>124828.94688871726</v>
          </cell>
          <cell r="I401">
            <v>127277.95027413291</v>
          </cell>
          <cell r="J401">
            <v>141507.99646994579</v>
          </cell>
          <cell r="K401">
            <v>142622.77123788901</v>
          </cell>
          <cell r="L401">
            <v>126027.54028775041</v>
          </cell>
        </row>
        <row r="402">
          <cell r="A402" t="str">
            <v>T3Z</v>
          </cell>
          <cell r="B402" t="str">
            <v>T3Z61 : Agents de sécurité et surveillance</v>
          </cell>
          <cell r="C402" t="str">
            <v>534b : Convoyeurs de fonds, gardes du corps, enquêteurs privés et métiers assimilés (salariés)</v>
          </cell>
          <cell r="D402">
            <v>7944.935249898117</v>
          </cell>
          <cell r="E402">
            <v>13835.229978639127</v>
          </cell>
          <cell r="F402">
            <v>12357.434217969625</v>
          </cell>
          <cell r="G402">
            <v>6388.305747051626</v>
          </cell>
          <cell r="H402">
            <v>7163.5846502615705</v>
          </cell>
          <cell r="I402">
            <v>13728.308585374303</v>
          </cell>
          <cell r="J402">
            <v>8058.9678503660789</v>
          </cell>
          <cell r="K402">
            <v>7280.3696056815306</v>
          </cell>
          <cell r="L402">
            <v>8495.4682936467434</v>
          </cell>
        </row>
        <row r="403">
          <cell r="A403" t="str">
            <v>T4Z</v>
          </cell>
          <cell r="B403" t="str">
            <v>T4Z60 : Agents d'entretien de locaux</v>
          </cell>
          <cell r="C403" t="str">
            <v>217e : Artisans des services divers 0 à 9 salariés</v>
          </cell>
          <cell r="D403">
            <v>12207.775447141559</v>
          </cell>
          <cell r="E403">
            <v>10914.026538092923</v>
          </cell>
          <cell r="F403">
            <v>10882.099143068086</v>
          </cell>
          <cell r="G403">
            <v>10622.078014391434</v>
          </cell>
          <cell r="H403">
            <v>8791.0521608485742</v>
          </cell>
          <cell r="I403">
            <v>9852.9539694450596</v>
          </cell>
          <cell r="J403">
            <v>9500.7507917315925</v>
          </cell>
          <cell r="K403">
            <v>10735.620166013101</v>
          </cell>
          <cell r="L403">
            <v>16386.955383679979</v>
          </cell>
        </row>
        <row r="404">
          <cell r="A404" t="str">
            <v>T4Z</v>
          </cell>
          <cell r="B404" t="str">
            <v>T4Z60 : Agents d'entretien de locaux</v>
          </cell>
          <cell r="C404" t="str">
            <v>525a : Agents de service des établissements primaires</v>
          </cell>
          <cell r="D404">
            <v>141532.32359271197</v>
          </cell>
          <cell r="E404">
            <v>144412.19807414085</v>
          </cell>
          <cell r="F404">
            <v>132328.23659481478</v>
          </cell>
          <cell r="G404">
            <v>132244.1311187078</v>
          </cell>
          <cell r="H404">
            <v>151935.53631412753</v>
          </cell>
          <cell r="I404">
            <v>143010.95067687012</v>
          </cell>
          <cell r="J404">
            <v>140335.62310468816</v>
          </cell>
          <cell r="K404">
            <v>138287.76140797455</v>
          </cell>
          <cell r="L404">
            <v>145973.58626547322</v>
          </cell>
        </row>
        <row r="405">
          <cell r="A405" t="str">
            <v>T4Z</v>
          </cell>
          <cell r="B405" t="str">
            <v>T4Z60 : Agents d'entretien de locaux</v>
          </cell>
          <cell r="C405" t="str">
            <v>525b : Agents de service des autres établissements d’enseignement</v>
          </cell>
          <cell r="D405">
            <v>76263.876586967177</v>
          </cell>
          <cell r="E405">
            <v>82229.864123028936</v>
          </cell>
          <cell r="F405">
            <v>82973.312678401227</v>
          </cell>
          <cell r="G405">
            <v>85594.463130939985</v>
          </cell>
          <cell r="H405">
            <v>79099.867998569171</v>
          </cell>
          <cell r="I405">
            <v>77458.198646390505</v>
          </cell>
          <cell r="J405">
            <v>77184.731248859796</v>
          </cell>
          <cell r="K405">
            <v>79252.038415561823</v>
          </cell>
          <cell r="L405">
            <v>72354.860096479912</v>
          </cell>
        </row>
        <row r="406">
          <cell r="A406" t="str">
            <v>T4Z</v>
          </cell>
          <cell r="B406" t="str">
            <v>T4Z60 : Agents d'entretien de locaux</v>
          </cell>
          <cell r="C406" t="str">
            <v>525c : Agents de service de la fonction publique (sauf écoles, hôpitaux)</v>
          </cell>
          <cell r="D406">
            <v>331187.23981162853</v>
          </cell>
          <cell r="E406">
            <v>297918.81116066827</v>
          </cell>
          <cell r="F406">
            <v>302495.88743858907</v>
          </cell>
          <cell r="G406">
            <v>309664.98397476581</v>
          </cell>
          <cell r="H406">
            <v>297264.95616236061</v>
          </cell>
          <cell r="I406">
            <v>319664.00518568553</v>
          </cell>
          <cell r="J406">
            <v>355121.31396318518</v>
          </cell>
          <cell r="K406">
            <v>320515.72170083009</v>
          </cell>
          <cell r="L406">
            <v>317924.68377087027</v>
          </cell>
        </row>
        <row r="407">
          <cell r="A407" t="str">
            <v>T4Z</v>
          </cell>
          <cell r="B407" t="str">
            <v>T4Z60 : Agents d'entretien de locaux</v>
          </cell>
          <cell r="C407" t="str">
            <v>684a : Nettoyeurs</v>
          </cell>
          <cell r="D407">
            <v>314075.31816109427</v>
          </cell>
          <cell r="E407">
            <v>304148.6816805299</v>
          </cell>
          <cell r="F407">
            <v>305036.59923041903</v>
          </cell>
          <cell r="G407">
            <v>297451.20094520232</v>
          </cell>
          <cell r="H407">
            <v>317631.37828160613</v>
          </cell>
          <cell r="I407">
            <v>344369.06003232306</v>
          </cell>
          <cell r="J407">
            <v>307534.11544477643</v>
          </cell>
          <cell r="K407">
            <v>306790.99325823138</v>
          </cell>
          <cell r="L407">
            <v>327900.84578027501</v>
          </cell>
        </row>
        <row r="408">
          <cell r="A408" t="str">
            <v>T4Z</v>
          </cell>
          <cell r="B408" t="str">
            <v>T4Z61 : Agents de services hospitaliers</v>
          </cell>
          <cell r="C408" t="str">
            <v>525d : Agents de service hospitaliers (de la fonction publique ou du secteur privé)</v>
          </cell>
          <cell r="D408">
            <v>318059.2524203888</v>
          </cell>
          <cell r="E408">
            <v>308368.22653109621</v>
          </cell>
          <cell r="F408">
            <v>301742.49578074884</v>
          </cell>
          <cell r="G408">
            <v>354682.31680820155</v>
          </cell>
          <cell r="H408">
            <v>348367.25610535388</v>
          </cell>
          <cell r="I408">
            <v>330890.40003041446</v>
          </cell>
          <cell r="J408">
            <v>322860.47762150248</v>
          </cell>
          <cell r="K408">
            <v>331579.97705181479</v>
          </cell>
          <cell r="L408">
            <v>299737.30258784903</v>
          </cell>
        </row>
        <row r="409">
          <cell r="A409" t="str">
            <v>T4Z</v>
          </cell>
          <cell r="B409" t="str">
            <v>T4Z62 : Ouvriers assain. et trait. des déchets</v>
          </cell>
          <cell r="C409" t="str">
            <v>628e : Ouvriers qualifiés de l’assainissement et du traitement des déchets</v>
          </cell>
          <cell r="D409">
            <v>17372.030109203974</v>
          </cell>
          <cell r="E409">
            <v>14284.505518846696</v>
          </cell>
          <cell r="F409">
            <v>13573.604317063229</v>
          </cell>
          <cell r="G409">
            <v>9906.9680061241197</v>
          </cell>
          <cell r="H409">
            <v>10098.219426640409</v>
          </cell>
          <cell r="I409">
            <v>14813.772837165992</v>
          </cell>
          <cell r="J409">
            <v>15815.936705377362</v>
          </cell>
          <cell r="K409">
            <v>21857.002706359723</v>
          </cell>
          <cell r="L409">
            <v>14443.150915874836</v>
          </cell>
        </row>
        <row r="410">
          <cell r="A410" t="str">
            <v>T4Z</v>
          </cell>
          <cell r="B410" t="str">
            <v>T4Z62 : Ouvriers assain. et trait. des déchets</v>
          </cell>
          <cell r="C410" t="str">
            <v>684b : Ouvriers non qualifiés de l’assainissement et du traitement des déchets</v>
          </cell>
          <cell r="D410">
            <v>32169.074751486642</v>
          </cell>
          <cell r="E410">
            <v>30467.529319669662</v>
          </cell>
          <cell r="F410">
            <v>37638.877216996036</v>
          </cell>
          <cell r="G410">
            <v>36689.514235281968</v>
          </cell>
          <cell r="H410">
            <v>32824.285583993646</v>
          </cell>
          <cell r="I410">
            <v>31747.84406403255</v>
          </cell>
          <cell r="J410">
            <v>37939.528463944414</v>
          </cell>
          <cell r="K410">
            <v>32356.027429779591</v>
          </cell>
          <cell r="L410">
            <v>26211.668360735926</v>
          </cell>
        </row>
        <row r="411">
          <cell r="A411" t="str">
            <v>T6Z</v>
          </cell>
          <cell r="B411" t="str">
            <v>T6Z61 : Employés des services divers</v>
          </cell>
          <cell r="C411" t="str">
            <v>227c : Astrologues, professionnels de la parapsychologie, guérisseurs 0 à 9 salariés</v>
          </cell>
          <cell r="D411">
            <v>6675.1090464970739</v>
          </cell>
          <cell r="E411">
            <v>2172.1344651890217</v>
          </cell>
          <cell r="F411">
            <v>2752.6031691287931</v>
          </cell>
          <cell r="G411">
            <v>2959.8186649013051</v>
          </cell>
          <cell r="H411">
            <v>3338.650412794761</v>
          </cell>
          <cell r="I411">
            <v>5061.1194723490207</v>
          </cell>
          <cell r="J411">
            <v>6309.0957390287294</v>
          </cell>
          <cell r="K411">
            <v>4782.846931783075</v>
          </cell>
          <cell r="L411">
            <v>8933.38446867942</v>
          </cell>
        </row>
        <row r="412">
          <cell r="A412" t="str">
            <v>T6Z</v>
          </cell>
          <cell r="B412" t="str">
            <v>T6Z61 : Employés des services divers</v>
          </cell>
          <cell r="C412" t="str">
            <v>227d : Autres indépendants divers prestataires de services 0 à 9 salariés</v>
          </cell>
          <cell r="D412">
            <v>100717.05066696349</v>
          </cell>
          <cell r="E412">
            <v>84479.301368497399</v>
          </cell>
          <cell r="F412">
            <v>77165.496419534466</v>
          </cell>
          <cell r="G412">
            <v>71662.550654021659</v>
          </cell>
          <cell r="H412">
            <v>87549.630699069065</v>
          </cell>
          <cell r="I412">
            <v>98659.438263124088</v>
          </cell>
          <cell r="J412">
            <v>102025.85849324541</v>
          </cell>
          <cell r="K412">
            <v>95307.916070033374</v>
          </cell>
          <cell r="L412">
            <v>104817.37743761168</v>
          </cell>
        </row>
        <row r="413">
          <cell r="A413" t="str">
            <v>T6Z</v>
          </cell>
          <cell r="B413" t="str">
            <v>T6Z61 : Employés des services divers</v>
          </cell>
          <cell r="C413" t="str">
            <v>564b : Employés des services divers</v>
          </cell>
          <cell r="D413">
            <v>28329.03462348484</v>
          </cell>
          <cell r="E413">
            <v>21852.308533797561</v>
          </cell>
          <cell r="F413">
            <v>18445.989488417803</v>
          </cell>
          <cell r="G413">
            <v>22272.147859357181</v>
          </cell>
          <cell r="H413">
            <v>23203.849842346499</v>
          </cell>
          <cell r="I413">
            <v>23761.21920478026</v>
          </cell>
          <cell r="J413">
            <v>27968.060362274355</v>
          </cell>
          <cell r="K413">
            <v>31176.580519385279</v>
          </cell>
          <cell r="L413">
            <v>25842.462988794879</v>
          </cell>
        </row>
        <row r="414">
          <cell r="A414" t="str">
            <v>U0Z</v>
          </cell>
          <cell r="B414" t="str">
            <v>U0Z80 : Assistants de communication</v>
          </cell>
          <cell r="C414" t="str">
            <v>464a : Assistants de la publicité, des relations publiques (indépendants ou salariés)</v>
          </cell>
          <cell r="D414">
            <v>32780.015712893997</v>
          </cell>
          <cell r="E414">
            <v>31824.25020227654</v>
          </cell>
          <cell r="F414">
            <v>24941.252022429286</v>
          </cell>
          <cell r="G414">
            <v>21148.621765325093</v>
          </cell>
          <cell r="H414">
            <v>27517.046653595939</v>
          </cell>
          <cell r="I414">
            <v>31310.588157673807</v>
          </cell>
          <cell r="J414">
            <v>39305.724967672031</v>
          </cell>
          <cell r="K414">
            <v>30893.58425394848</v>
          </cell>
          <cell r="L414">
            <v>28140.73791706148</v>
          </cell>
        </row>
        <row r="415">
          <cell r="A415" t="str">
            <v>U0Z</v>
          </cell>
          <cell r="B415" t="str">
            <v>U0Z81 : Interprètes</v>
          </cell>
          <cell r="C415" t="str">
            <v>464b : Interprètes, traducteurs (indépendants ou salariés)</v>
          </cell>
          <cell r="D415">
            <v>13783.478330606296</v>
          </cell>
          <cell r="E415">
            <v>8255.5716936937933</v>
          </cell>
          <cell r="F415">
            <v>9651.741126457704</v>
          </cell>
          <cell r="G415">
            <v>10255.873898318412</v>
          </cell>
          <cell r="H415">
            <v>21235.347681287174</v>
          </cell>
          <cell r="I415">
            <v>16320.994768463046</v>
          </cell>
          <cell r="J415">
            <v>13474.213034753633</v>
          </cell>
          <cell r="K415">
            <v>11630.188484096574</v>
          </cell>
          <cell r="L415">
            <v>16246.033472968682</v>
          </cell>
        </row>
        <row r="416">
          <cell r="A416" t="str">
            <v>U0Z</v>
          </cell>
          <cell r="B416" t="str">
            <v>U0Z90 : Cadres de la communication</v>
          </cell>
          <cell r="C416" t="str">
            <v>375a : Cadres de la publicité</v>
          </cell>
          <cell r="D416">
            <v>12697.573774968972</v>
          </cell>
          <cell r="E416">
            <v>21237.087829267311</v>
          </cell>
          <cell r="F416">
            <v>22143.311210654912</v>
          </cell>
          <cell r="G416">
            <v>26070.308843558272</v>
          </cell>
          <cell r="H416">
            <v>25105.338322867534</v>
          </cell>
          <cell r="I416">
            <v>19541.756951478987</v>
          </cell>
          <cell r="J416">
            <v>13952.87908971986</v>
          </cell>
          <cell r="K416">
            <v>9798.042074488576</v>
          </cell>
          <cell r="L416">
            <v>14341.800160698485</v>
          </cell>
        </row>
        <row r="417">
          <cell r="A417" t="str">
            <v>U0Z</v>
          </cell>
          <cell r="B417" t="str">
            <v>U0Z90 : Cadres de la communication</v>
          </cell>
          <cell r="C417" t="str">
            <v>375b : Cadres des relations publiques et de la communication</v>
          </cell>
          <cell r="D417">
            <v>22314.546758984699</v>
          </cell>
          <cell r="E417">
            <v>20006.524004381896</v>
          </cell>
          <cell r="F417">
            <v>30479.74634446195</v>
          </cell>
          <cell r="G417">
            <v>31040.794108115166</v>
          </cell>
          <cell r="H417">
            <v>27598.98539110303</v>
          </cell>
          <cell r="I417">
            <v>20316.906631358685</v>
          </cell>
          <cell r="J417">
            <v>18054.810203233119</v>
          </cell>
          <cell r="K417">
            <v>26063.074534238807</v>
          </cell>
          <cell r="L417">
            <v>22825.755539482179</v>
          </cell>
        </row>
        <row r="418">
          <cell r="A418" t="str">
            <v>U0Z</v>
          </cell>
          <cell r="B418" t="str">
            <v>U0Z91 : Cadres et tech. documentation</v>
          </cell>
          <cell r="C418" t="str">
            <v>372f : Cadres de la documentation, de l’archivage (hors fonction publique)</v>
          </cell>
          <cell r="D418">
            <v>3142.8841553787547</v>
          </cell>
          <cell r="E418">
            <v>3320.5176574609518</v>
          </cell>
          <cell r="F418">
            <v>3216.4541956735948</v>
          </cell>
          <cell r="G418">
            <v>3548.1576001089156</v>
          </cell>
          <cell r="H418">
            <v>2712.295408219376</v>
          </cell>
          <cell r="I418">
            <v>3164.4172696599098</v>
          </cell>
          <cell r="J418">
            <v>3405.6902664189261</v>
          </cell>
          <cell r="K418">
            <v>2110.6271827236515</v>
          </cell>
          <cell r="L418">
            <v>3912.3350169936866</v>
          </cell>
        </row>
        <row r="419">
          <cell r="A419" t="str">
            <v>U0Z</v>
          </cell>
          <cell r="B419" t="str">
            <v>U0Z91 : Cadres et tech. documentation</v>
          </cell>
          <cell r="C419" t="str">
            <v>425a : Sous-bibliothécaires, cadres intermédiaires du patrimoine</v>
          </cell>
          <cell r="D419">
            <v>8877.1633129910915</v>
          </cell>
          <cell r="E419">
            <v>4843.7210121560529</v>
          </cell>
          <cell r="F419">
            <v>5536.5744087957537</v>
          </cell>
          <cell r="G419">
            <v>5311.7564536252967</v>
          </cell>
          <cell r="H419">
            <v>11348.267371770773</v>
          </cell>
          <cell r="I419">
            <v>12112.687818795584</v>
          </cell>
          <cell r="J419">
            <v>7833.0930079096452</v>
          </cell>
          <cell r="K419">
            <v>9239.3611873374321</v>
          </cell>
          <cell r="L419">
            <v>9559.0357437261991</v>
          </cell>
        </row>
        <row r="420">
          <cell r="A420" t="str">
            <v>U0Z</v>
          </cell>
          <cell r="B420" t="str">
            <v>U0Z92 : Journalistes et cadres de l'édition</v>
          </cell>
          <cell r="C420" t="str">
            <v>352a : Journalistes (y. c. rédacteurs en chef)</v>
          </cell>
          <cell r="D420">
            <v>50820.635141226543</v>
          </cell>
          <cell r="E420">
            <v>53635.661871560114</v>
          </cell>
          <cell r="F420">
            <v>44567.898950020273</v>
          </cell>
          <cell r="G420">
            <v>46614.818195060543</v>
          </cell>
          <cell r="H420">
            <v>39202.473964576551</v>
          </cell>
          <cell r="I420">
            <v>40865.5547326745</v>
          </cell>
          <cell r="J420">
            <v>49439.699119910532</v>
          </cell>
          <cell r="K420">
            <v>48342.565162903651</v>
          </cell>
          <cell r="L420">
            <v>54679.641140865431</v>
          </cell>
        </row>
        <row r="421">
          <cell r="A421" t="str">
            <v>U0Z</v>
          </cell>
          <cell r="B421" t="str">
            <v>U0Z92 : Journalistes et cadres de l'édition</v>
          </cell>
          <cell r="C421" t="str">
            <v>353a : Directeurs de journaux, administrateurs de presse, directeurs d’éditions</v>
          </cell>
          <cell r="D421">
            <v>5743.6972779442722</v>
          </cell>
          <cell r="E421">
            <v>6669.8310803443001</v>
          </cell>
          <cell r="F421">
            <v>7483.3163371574547</v>
          </cell>
          <cell r="G421">
            <v>10418.478787302356</v>
          </cell>
          <cell r="H421">
            <v>10592.466053682785</v>
          </cell>
          <cell r="I421">
            <v>10019.548771633596</v>
          </cell>
          <cell r="J421">
            <v>6539.3470836868164</v>
          </cell>
          <cell r="K421">
            <v>3954.14021999645</v>
          </cell>
          <cell r="L421">
            <v>6737.6045301495487</v>
          </cell>
        </row>
        <row r="422">
          <cell r="A422" t="str">
            <v>U1Z</v>
          </cell>
          <cell r="B422" t="str">
            <v>U1Z80 : Professionnels des spectacles</v>
          </cell>
          <cell r="C422" t="str">
            <v>353b : Directeurs, responsables de programmation et de production de l’audiovisuel et des spectacles</v>
          </cell>
          <cell r="D422">
            <v>16398.25438200694</v>
          </cell>
          <cell r="E422">
            <v>19607.649738852659</v>
          </cell>
          <cell r="F422">
            <v>15643.318726175683</v>
          </cell>
          <cell r="G422">
            <v>13756.180210387844</v>
          </cell>
          <cell r="H422">
            <v>12818.991148679979</v>
          </cell>
          <cell r="I422">
            <v>13673.04350779583</v>
          </cell>
          <cell r="J422">
            <v>15955.14671473303</v>
          </cell>
          <cell r="K422">
            <v>13570.243207376847</v>
          </cell>
          <cell r="L422">
            <v>19669.373223910945</v>
          </cell>
        </row>
        <row r="423">
          <cell r="A423" t="str">
            <v>U1Z</v>
          </cell>
          <cell r="B423" t="str">
            <v>U1Z80 : Professionnels des spectacles</v>
          </cell>
          <cell r="C423" t="str">
            <v>353c : Cadres artistiques et technico-artistiques de la réalisation de l’audiovisuel et des spectacles</v>
          </cell>
          <cell r="D423">
            <v>26333.946031434676</v>
          </cell>
          <cell r="E423">
            <v>18812.756193007412</v>
          </cell>
          <cell r="F423">
            <v>20447.320865309735</v>
          </cell>
          <cell r="G423">
            <v>16001.94838910143</v>
          </cell>
          <cell r="H423">
            <v>15095.03187325712</v>
          </cell>
          <cell r="I423">
            <v>14649.529029796387</v>
          </cell>
          <cell r="J423">
            <v>27718.314978762384</v>
          </cell>
          <cell r="K423">
            <v>28509.396301368874</v>
          </cell>
          <cell r="L423">
            <v>22774.126814172771</v>
          </cell>
        </row>
        <row r="424">
          <cell r="A424" t="str">
            <v>U1Z</v>
          </cell>
          <cell r="B424" t="str">
            <v>U1Z80 : Professionnels des spectacles</v>
          </cell>
          <cell r="C424" t="str">
            <v>465b : Assistants techniques de la réalisation des spectacles vivants et audiovisuels (indépendants ou salariés)</v>
          </cell>
          <cell r="D424">
            <v>37641.068304757464</v>
          </cell>
          <cell r="E424">
            <v>29182.063374495596</v>
          </cell>
          <cell r="F424">
            <v>31388.935140358255</v>
          </cell>
          <cell r="G424">
            <v>33312.029837234695</v>
          </cell>
          <cell r="H424">
            <v>36199.055099606623</v>
          </cell>
          <cell r="I424">
            <v>36845.039078974143</v>
          </cell>
          <cell r="J424">
            <v>39952.681285263832</v>
          </cell>
          <cell r="K424">
            <v>35081.299997038113</v>
          </cell>
          <cell r="L424">
            <v>37889.223631970439</v>
          </cell>
        </row>
        <row r="425">
          <cell r="A425" t="str">
            <v>U1Z</v>
          </cell>
          <cell r="B425" t="str">
            <v>U1Z80 : Professionnels des spectacles</v>
          </cell>
          <cell r="C425" t="str">
            <v>637c : Ouvriers et techniciens des spectacles vivants et audiovisuels</v>
          </cell>
          <cell r="D425">
            <v>9456.4759630561402</v>
          </cell>
          <cell r="E425">
            <v>6753.7327448519054</v>
          </cell>
          <cell r="F425">
            <v>11607.090860306034</v>
          </cell>
          <cell r="G425">
            <v>12536.962330919152</v>
          </cell>
          <cell r="H425">
            <v>11068.533710596726</v>
          </cell>
          <cell r="I425">
            <v>8530.5122182566574</v>
          </cell>
          <cell r="J425">
            <v>9491.3391403496225</v>
          </cell>
          <cell r="K425">
            <v>10051.127644881175</v>
          </cell>
          <cell r="L425">
            <v>8826.961103937625</v>
          </cell>
        </row>
        <row r="426">
          <cell r="A426" t="str">
            <v>U1Z</v>
          </cell>
          <cell r="B426" t="str">
            <v>U1Z81 : Photographes</v>
          </cell>
          <cell r="C426" t="str">
            <v>465c : Photographes (indépendants et salariés)</v>
          </cell>
          <cell r="D426">
            <v>23298.81178539804</v>
          </cell>
          <cell r="E426">
            <v>14704.511511507153</v>
          </cell>
          <cell r="F426">
            <v>12238.898660575849</v>
          </cell>
          <cell r="G426">
            <v>13704.568472793229</v>
          </cell>
          <cell r="H426">
            <v>26753.418884019564</v>
          </cell>
          <cell r="I426">
            <v>22609.960111642915</v>
          </cell>
          <cell r="J426">
            <v>20066.101966672475</v>
          </cell>
          <cell r="K426">
            <v>26463.530600280283</v>
          </cell>
          <cell r="L426">
            <v>23366.802789241367</v>
          </cell>
        </row>
        <row r="427">
          <cell r="A427" t="str">
            <v>U1Z</v>
          </cell>
          <cell r="B427" t="str">
            <v>U1Z82 : Graphistes dessinateurs stylistes</v>
          </cell>
          <cell r="C427" t="str">
            <v>465a : Concepteurs et assistants techniques des arts graphiques, de la mode et de la décoration (indépendants et salariés)</v>
          </cell>
          <cell r="D427">
            <v>96681.133272116611</v>
          </cell>
          <cell r="E427">
            <v>73731.412184238638</v>
          </cell>
          <cell r="F427">
            <v>90997.045173525868</v>
          </cell>
          <cell r="G427">
            <v>87343.369687235419</v>
          </cell>
          <cell r="H427">
            <v>91711.944106186013</v>
          </cell>
          <cell r="I427">
            <v>105386.77231074756</v>
          </cell>
          <cell r="J427">
            <v>91842.425637918961</v>
          </cell>
          <cell r="K427">
            <v>97324.527712091702</v>
          </cell>
          <cell r="L427">
            <v>100876.44646633918</v>
          </cell>
        </row>
        <row r="428">
          <cell r="A428" t="str">
            <v>U1Z</v>
          </cell>
          <cell r="B428" t="str">
            <v>U1Z91 : Artistes</v>
          </cell>
          <cell r="C428" t="str">
            <v>354b : Artistes de la musique et du chant</v>
          </cell>
          <cell r="D428">
            <v>29723.700158683332</v>
          </cell>
          <cell r="E428">
            <v>20391.392825308871</v>
          </cell>
          <cell r="F428">
            <v>28286.382858144007</v>
          </cell>
          <cell r="G428">
            <v>30594.071491998438</v>
          </cell>
          <cell r="H428">
            <v>37772.994208797652</v>
          </cell>
          <cell r="I428">
            <v>32004.487574217292</v>
          </cell>
          <cell r="J428">
            <v>26347.849659159157</v>
          </cell>
          <cell r="K428">
            <v>35065.497765282795</v>
          </cell>
          <cell r="L428">
            <v>27757.753051608041</v>
          </cell>
        </row>
        <row r="429">
          <cell r="A429" t="str">
            <v>U1Z</v>
          </cell>
          <cell r="B429" t="str">
            <v>U1Z91 : Artistes</v>
          </cell>
          <cell r="C429" t="str">
            <v>354c : Artistes dramatiques</v>
          </cell>
          <cell r="D429">
            <v>19832.601855720841</v>
          </cell>
          <cell r="E429">
            <v>16815.687654494988</v>
          </cell>
          <cell r="F429">
            <v>14316.1644276592</v>
          </cell>
          <cell r="G429">
            <v>16254.920893665139</v>
          </cell>
          <cell r="H429">
            <v>14823.820197291052</v>
          </cell>
          <cell r="I429">
            <v>13386.104107422616</v>
          </cell>
          <cell r="J429">
            <v>17817.89316182541</v>
          </cell>
          <cell r="K429">
            <v>20356.839924725238</v>
          </cell>
          <cell r="L429">
            <v>21323.072480611874</v>
          </cell>
        </row>
        <row r="430">
          <cell r="A430" t="str">
            <v>U1Z</v>
          </cell>
          <cell r="B430" t="str">
            <v>U1Z91 : Artistes</v>
          </cell>
          <cell r="C430" t="str">
            <v>354d : Artistes de la danse, du cirque et des spectacles divers</v>
          </cell>
          <cell r="D430">
            <v>9289.5124174870816</v>
          </cell>
          <cell r="E430">
            <v>7072.4035409671333</v>
          </cell>
          <cell r="F430">
            <v>4213.2184826143839</v>
          </cell>
          <cell r="G430">
            <v>7664.7865047157311</v>
          </cell>
          <cell r="H430">
            <v>8159.8190415715262</v>
          </cell>
          <cell r="I430">
            <v>7979.0113925116311</v>
          </cell>
          <cell r="J430">
            <v>9383.9456153510218</v>
          </cell>
          <cell r="K430">
            <v>9979.563191891737</v>
          </cell>
          <cell r="L430">
            <v>8505.028445218486</v>
          </cell>
        </row>
        <row r="431">
          <cell r="A431" t="str">
            <v>U1Z</v>
          </cell>
          <cell r="B431" t="str">
            <v>U1Z91 : Artistes</v>
          </cell>
          <cell r="C431" t="str">
            <v>354g : Professeurs d’art (hors établissements scolaires)</v>
          </cell>
          <cell r="D431">
            <v>46757.143895607405</v>
          </cell>
          <cell r="E431">
            <v>38682.075788938258</v>
          </cell>
          <cell r="F431">
            <v>39366.830663849905</v>
          </cell>
          <cell r="G431">
            <v>51726.995406160022</v>
          </cell>
          <cell r="H431">
            <v>45033.904965585905</v>
          </cell>
          <cell r="I431">
            <v>38303.355270712484</v>
          </cell>
          <cell r="J431">
            <v>46209.49247925594</v>
          </cell>
          <cell r="K431">
            <v>47102.558505323468</v>
          </cell>
          <cell r="L431">
            <v>46959.380702242794</v>
          </cell>
        </row>
        <row r="432">
          <cell r="A432" t="str">
            <v>U1Z</v>
          </cell>
          <cell r="B432" t="str">
            <v>U1Z92 : Écrivains</v>
          </cell>
          <cell r="C432" t="str">
            <v>352b : Auteurs littéraires, scénaristes, dialoguistes</v>
          </cell>
          <cell r="D432">
            <v>10048.997711618242</v>
          </cell>
          <cell r="E432">
            <v>10745.359893725512</v>
          </cell>
          <cell r="F432">
            <v>10876.164919935643</v>
          </cell>
          <cell r="G432">
            <v>14628.34185153603</v>
          </cell>
          <cell r="H432">
            <v>7578.7131756706085</v>
          </cell>
          <cell r="I432">
            <v>7484.3712895859308</v>
          </cell>
          <cell r="J432">
            <v>9176.2167514757366</v>
          </cell>
          <cell r="K432">
            <v>11635.08392336727</v>
          </cell>
          <cell r="L432">
            <v>9335.6924600117181</v>
          </cell>
        </row>
        <row r="433">
          <cell r="A433" t="str">
            <v>U1Z</v>
          </cell>
          <cell r="B433" t="str">
            <v>U1Z93 : Artistes plasticiens</v>
          </cell>
          <cell r="C433" t="str">
            <v>354a : Artistes plasticiens</v>
          </cell>
          <cell r="D433">
            <v>29710.064623916711</v>
          </cell>
          <cell r="E433">
            <v>22980.338559515738</v>
          </cell>
          <cell r="F433">
            <v>21695.576467964816</v>
          </cell>
          <cell r="G433">
            <v>24703.018654383191</v>
          </cell>
          <cell r="H433">
            <v>31973.217632432636</v>
          </cell>
          <cell r="I433">
            <v>34849.523951448355</v>
          </cell>
          <cell r="J433">
            <v>33250.516821383062</v>
          </cell>
          <cell r="K433">
            <v>25813.866009342812</v>
          </cell>
          <cell r="L433">
            <v>30065.811041024259</v>
          </cell>
        </row>
        <row r="434">
          <cell r="A434" t="str">
            <v>V0Z</v>
          </cell>
          <cell r="B434" t="str">
            <v>V0Z60 : Aides-soignants</v>
          </cell>
          <cell r="C434" t="str">
            <v>526a : Aides-soignants (de la fonction publique ou du secteur privé)</v>
          </cell>
          <cell r="D434">
            <v>373328.70312371897</v>
          </cell>
          <cell r="E434">
            <v>322776.97484693635</v>
          </cell>
          <cell r="F434">
            <v>320608.95696866198</v>
          </cell>
          <cell r="G434">
            <v>329456.48109940643</v>
          </cell>
          <cell r="H434">
            <v>347318.54087546421</v>
          </cell>
          <cell r="I434">
            <v>333497.01867307501</v>
          </cell>
          <cell r="J434">
            <v>381375.55467964767</v>
          </cell>
          <cell r="K434">
            <v>365799.48901350691</v>
          </cell>
          <cell r="L434">
            <v>372811.0656780022</v>
          </cell>
        </row>
        <row r="435">
          <cell r="A435" t="str">
            <v>V0Z</v>
          </cell>
          <cell r="B435" t="str">
            <v>V0Z60 : Aides-soignants</v>
          </cell>
          <cell r="C435" t="str">
            <v>526b : Assistants dentaires, médicaux et vétérinaires, aides de techniciens médicaux</v>
          </cell>
          <cell r="D435">
            <v>43205.601383581023</v>
          </cell>
          <cell r="E435">
            <v>51478.99774420933</v>
          </cell>
          <cell r="F435">
            <v>48295.559320453918</v>
          </cell>
          <cell r="G435">
            <v>39264.096233683893</v>
          </cell>
          <cell r="H435">
            <v>41874.339687241074</v>
          </cell>
          <cell r="I435">
            <v>48166.862113475181</v>
          </cell>
          <cell r="J435">
            <v>42347.759456623746</v>
          </cell>
          <cell r="K435">
            <v>41576.243885740856</v>
          </cell>
          <cell r="L435">
            <v>45692.800808378459</v>
          </cell>
        </row>
        <row r="436">
          <cell r="A436" t="str">
            <v>V0Z</v>
          </cell>
          <cell r="B436" t="str">
            <v>V0Z60 : Aides-soignants</v>
          </cell>
          <cell r="C436" t="str">
            <v>526c : Auxiliaires de puériculture</v>
          </cell>
          <cell r="D436">
            <v>72269.143334459732</v>
          </cell>
          <cell r="E436">
            <v>55364.622753093958</v>
          </cell>
          <cell r="F436">
            <v>71618.587818234242</v>
          </cell>
          <cell r="G436">
            <v>65072.084317194451</v>
          </cell>
          <cell r="H436">
            <v>63826.857212487659</v>
          </cell>
          <cell r="I436">
            <v>67679.200383173811</v>
          </cell>
          <cell r="J436">
            <v>67607.01476606974</v>
          </cell>
          <cell r="K436">
            <v>73309.245174641837</v>
          </cell>
          <cell r="L436">
            <v>75891.170062667588</v>
          </cell>
        </row>
        <row r="437">
          <cell r="A437" t="str">
            <v>V0Z</v>
          </cell>
          <cell r="B437" t="str">
            <v>V0Z60 : Aides-soignants</v>
          </cell>
          <cell r="C437" t="str">
            <v>526d : Aides médico-psychologiques</v>
          </cell>
          <cell r="D437">
            <v>42448.695117185496</v>
          </cell>
          <cell r="E437">
            <v>30849.853574502322</v>
          </cell>
          <cell r="F437">
            <v>38676.584810441098</v>
          </cell>
          <cell r="G437">
            <v>32211.1885089188</v>
          </cell>
          <cell r="H437">
            <v>35675.446406558316</v>
          </cell>
          <cell r="I437">
            <v>35981.674861484571</v>
          </cell>
          <cell r="J437">
            <v>35535.723769519005</v>
          </cell>
          <cell r="K437">
            <v>38011.699536032589</v>
          </cell>
          <cell r="L437">
            <v>53798.662046004887</v>
          </cell>
        </row>
        <row r="438">
          <cell r="A438" t="str">
            <v>V1Z</v>
          </cell>
          <cell r="B438" t="str">
            <v>V1Z80 : Infirmiers</v>
          </cell>
          <cell r="C438" t="str">
            <v>431a : Cadres infirmiers et assimilés</v>
          </cell>
          <cell r="D438">
            <v>44647.859181081498</v>
          </cell>
          <cell r="E438">
            <v>35119.341974272065</v>
          </cell>
          <cell r="F438">
            <v>32187.811358938299</v>
          </cell>
          <cell r="G438">
            <v>35457.22197016576</v>
          </cell>
          <cell r="H438">
            <v>32287.179615697529</v>
          </cell>
          <cell r="I438">
            <v>37039.075730290388</v>
          </cell>
          <cell r="J438">
            <v>41950.967659770969</v>
          </cell>
          <cell r="K438">
            <v>48943.609087717501</v>
          </cell>
          <cell r="L438">
            <v>43049.000795756023</v>
          </cell>
        </row>
        <row r="439">
          <cell r="A439" t="str">
            <v>V1Z</v>
          </cell>
          <cell r="B439" t="str">
            <v>V1Z80 : Infirmiers</v>
          </cell>
          <cell r="C439" t="str">
            <v>431b : Infirmiers psychiatriques</v>
          </cell>
          <cell r="D439">
            <v>8967.2175875187877</v>
          </cell>
          <cell r="E439">
            <v>13923.286742187445</v>
          </cell>
          <cell r="F439">
            <v>14446.604359052424</v>
          </cell>
          <cell r="G439">
            <v>14856.768593924126</v>
          </cell>
          <cell r="H439">
            <v>11216.824186262265</v>
          </cell>
          <cell r="I439">
            <v>12564.484594837126</v>
          </cell>
          <cell r="J439">
            <v>11987.388537124683</v>
          </cell>
          <cell r="K439">
            <v>7622.2186271260534</v>
          </cell>
          <cell r="L439">
            <v>7292.0455983056263</v>
          </cell>
        </row>
        <row r="440">
          <cell r="A440" t="str">
            <v>V1Z</v>
          </cell>
          <cell r="B440" t="str">
            <v>V1Z80 : Infirmiers</v>
          </cell>
          <cell r="C440" t="str">
            <v>431c : Puéricultrices</v>
          </cell>
          <cell r="D440">
            <v>17901.698317759117</v>
          </cell>
          <cell r="E440">
            <v>16310.194461568764</v>
          </cell>
          <cell r="F440">
            <v>10959.10541390487</v>
          </cell>
          <cell r="G440">
            <v>9892.9960987718168</v>
          </cell>
          <cell r="H440">
            <v>14368.696779009068</v>
          </cell>
          <cell r="I440">
            <v>16715.294678651178</v>
          </cell>
          <cell r="J440">
            <v>13468.020252979408</v>
          </cell>
          <cell r="K440">
            <v>20550.103598700793</v>
          </cell>
          <cell r="L440">
            <v>19686.971101597152</v>
          </cell>
        </row>
        <row r="441">
          <cell r="A441" t="str">
            <v>V1Z</v>
          </cell>
          <cell r="B441" t="str">
            <v>V1Z80 : Infirmiers</v>
          </cell>
          <cell r="C441" t="str">
            <v>431d : Infirmiers spécialisés (autres qu’infirmiers psychiatriques et puéricultrices)</v>
          </cell>
          <cell r="D441">
            <v>18620.159009250739</v>
          </cell>
          <cell r="E441">
            <v>16476.269905847443</v>
          </cell>
          <cell r="F441">
            <v>14937.753561219401</v>
          </cell>
          <cell r="G441">
            <v>20243.046555316778</v>
          </cell>
          <cell r="H441">
            <v>23750.899630206721</v>
          </cell>
          <cell r="I441">
            <v>15766.835927456694</v>
          </cell>
          <cell r="J441">
            <v>19124.687772223089</v>
          </cell>
          <cell r="K441">
            <v>17879.585799402088</v>
          </cell>
          <cell r="L441">
            <v>18856.203456127037</v>
          </cell>
        </row>
        <row r="442">
          <cell r="A442" t="str">
            <v>V1Z</v>
          </cell>
          <cell r="B442" t="str">
            <v>V1Z80 : Infirmiers</v>
          </cell>
          <cell r="C442" t="str">
            <v>431f : Infirmiers en soins généraux, salariés</v>
          </cell>
          <cell r="D442">
            <v>359364.19047798606</v>
          </cell>
          <cell r="E442">
            <v>310418.95790688199</v>
          </cell>
          <cell r="F442">
            <v>317220.28113811469</v>
          </cell>
          <cell r="G442">
            <v>319770.81998962653</v>
          </cell>
          <cell r="H442">
            <v>330848.02082641597</v>
          </cell>
          <cell r="I442">
            <v>332647.18661096646</v>
          </cell>
          <cell r="J442">
            <v>346844.18643178343</v>
          </cell>
          <cell r="K442">
            <v>361880.88591716992</v>
          </cell>
          <cell r="L442">
            <v>369367.49908500473</v>
          </cell>
        </row>
        <row r="443">
          <cell r="A443" t="str">
            <v>V1Z</v>
          </cell>
          <cell r="B443" t="str">
            <v>V1Z80 : Infirmiers</v>
          </cell>
          <cell r="C443" t="str">
            <v>431g : Infirmiers libéraux</v>
          </cell>
          <cell r="D443">
            <v>66733.241335381637</v>
          </cell>
          <cell r="E443">
            <v>60360.142956531578</v>
          </cell>
          <cell r="F443">
            <v>49260.697387800625</v>
          </cell>
          <cell r="G443">
            <v>41818.762010207167</v>
          </cell>
          <cell r="H443">
            <v>50648.191535245904</v>
          </cell>
          <cell r="I443">
            <v>54557.947431203516</v>
          </cell>
          <cell r="J443">
            <v>60792.470721648475</v>
          </cell>
          <cell r="K443">
            <v>70360.346322276979</v>
          </cell>
          <cell r="L443">
            <v>69046.906962219451</v>
          </cell>
        </row>
        <row r="444">
          <cell r="A444" t="str">
            <v>V1Z</v>
          </cell>
          <cell r="B444" t="str">
            <v>V1Z81 : Sages-femmes</v>
          </cell>
          <cell r="C444" t="str">
            <v>431e : Sages-femmes (libérales ou salariées)</v>
          </cell>
          <cell r="D444">
            <v>18720.164344013043</v>
          </cell>
          <cell r="E444">
            <v>13779.498716415366</v>
          </cell>
          <cell r="F444">
            <v>14796.496695797008</v>
          </cell>
          <cell r="G444">
            <v>18020.924970505002</v>
          </cell>
          <cell r="H444">
            <v>17263.236108668334</v>
          </cell>
          <cell r="I444">
            <v>12887.37044042653</v>
          </cell>
          <cell r="J444">
            <v>15330.957076728226</v>
          </cell>
          <cell r="K444">
            <v>19290.602905613396</v>
          </cell>
          <cell r="L444">
            <v>21538.933049697513</v>
          </cell>
        </row>
        <row r="445">
          <cell r="A445" t="str">
            <v>V2Z</v>
          </cell>
          <cell r="B445" t="str">
            <v>V2Z90 : Médecins</v>
          </cell>
          <cell r="C445" t="str">
            <v>311a : Médecins libéraux spécialistes</v>
          </cell>
          <cell r="D445">
            <v>47198.267372588394</v>
          </cell>
          <cell r="E445">
            <v>37074.689385548147</v>
          </cell>
          <cell r="F445">
            <v>41844.442364142698</v>
          </cell>
          <cell r="G445">
            <v>33978.705242774085</v>
          </cell>
          <cell r="H445">
            <v>38813.961898056754</v>
          </cell>
          <cell r="I445">
            <v>48834.038608457893</v>
          </cell>
          <cell r="J445">
            <v>57789.90377728171</v>
          </cell>
          <cell r="K445">
            <v>39902.662933189567</v>
          </cell>
          <cell r="L445">
            <v>43902.235407293898</v>
          </cell>
        </row>
        <row r="446">
          <cell r="A446" t="str">
            <v>V2Z</v>
          </cell>
          <cell r="B446" t="str">
            <v>V2Z90 : Médecins</v>
          </cell>
          <cell r="C446" t="str">
            <v>311b : Médecins libéraux généralistes</v>
          </cell>
          <cell r="D446">
            <v>68173.391358694716</v>
          </cell>
          <cell r="E446">
            <v>75396.376061001414</v>
          </cell>
          <cell r="F446">
            <v>69953.104710873828</v>
          </cell>
          <cell r="G446">
            <v>62942.275933405821</v>
          </cell>
          <cell r="H446">
            <v>65845.14821330228</v>
          </cell>
          <cell r="I446">
            <v>71326.088522915408</v>
          </cell>
          <cell r="J446">
            <v>74996.013406559738</v>
          </cell>
          <cell r="K446">
            <v>65955.919409225302</v>
          </cell>
          <cell r="L446">
            <v>63568.241260299124</v>
          </cell>
        </row>
        <row r="447">
          <cell r="A447" t="str">
            <v>V2Z</v>
          </cell>
          <cell r="B447" t="str">
            <v>V2Z90 : Médecins</v>
          </cell>
          <cell r="C447" t="str">
            <v>344a : Médecins hospitaliers sans activité libérale</v>
          </cell>
          <cell r="D447">
            <v>83021.220910023825</v>
          </cell>
          <cell r="E447">
            <v>56653.508305321855</v>
          </cell>
          <cell r="F447">
            <v>55451.621554991958</v>
          </cell>
          <cell r="G447">
            <v>59528.619298962949</v>
          </cell>
          <cell r="H447">
            <v>63321.465630609724</v>
          </cell>
          <cell r="I447">
            <v>83748.13062888995</v>
          </cell>
          <cell r="J447">
            <v>81936.033171347139</v>
          </cell>
          <cell r="K447">
            <v>83804.255078442293</v>
          </cell>
          <cell r="L447">
            <v>83323.374480282</v>
          </cell>
        </row>
        <row r="448">
          <cell r="A448" t="str">
            <v>V2Z</v>
          </cell>
          <cell r="B448" t="str">
            <v>V2Z90 : Médecins</v>
          </cell>
          <cell r="C448" t="str">
            <v>344b : Médecins salariés non hospitaliers</v>
          </cell>
          <cell r="D448">
            <v>18833.62812837015</v>
          </cell>
          <cell r="E448">
            <v>17556.854260334039</v>
          </cell>
          <cell r="F448">
            <v>18556.669874635249</v>
          </cell>
          <cell r="G448">
            <v>16781.352727905785</v>
          </cell>
          <cell r="H448">
            <v>15165.367931048115</v>
          </cell>
          <cell r="I448">
            <v>17991.299671515153</v>
          </cell>
          <cell r="J448">
            <v>20677.180760005718</v>
          </cell>
          <cell r="K448">
            <v>19614.371662060214</v>
          </cell>
          <cell r="L448">
            <v>16209.331963044517</v>
          </cell>
        </row>
        <row r="449">
          <cell r="A449" t="str">
            <v>V2Z</v>
          </cell>
          <cell r="B449" t="str">
            <v>V2Z90 : Médecins</v>
          </cell>
          <cell r="C449" t="str">
            <v>344c : Internes en médecine, odontologie et pharmacie</v>
          </cell>
          <cell r="D449">
            <v>29476.033510219582</v>
          </cell>
          <cell r="E449">
            <v>20122.881981117225</v>
          </cell>
          <cell r="F449">
            <v>17493.552677546126</v>
          </cell>
          <cell r="G449">
            <v>20830.038814845095</v>
          </cell>
          <cell r="H449">
            <v>21126.007862030372</v>
          </cell>
          <cell r="I449">
            <v>16686.05715153621</v>
          </cell>
          <cell r="J449">
            <v>29625.645634619112</v>
          </cell>
          <cell r="K449">
            <v>30176.699689330602</v>
          </cell>
          <cell r="L449">
            <v>28625.755206709033</v>
          </cell>
        </row>
        <row r="450">
          <cell r="A450" t="str">
            <v>V2Z</v>
          </cell>
          <cell r="B450" t="str">
            <v>V2Z91 : Dentistes</v>
          </cell>
          <cell r="C450" t="str">
            <v>311c : Chirurgiens dentistes (libéraux ou salariés)</v>
          </cell>
          <cell r="D450">
            <v>35391.889378804211</v>
          </cell>
          <cell r="E450">
            <v>37962.865269695714</v>
          </cell>
          <cell r="F450">
            <v>32910.927825504703</v>
          </cell>
          <cell r="G450">
            <v>31237.148983379146</v>
          </cell>
          <cell r="H450">
            <v>28693.87213393901</v>
          </cell>
          <cell r="I450">
            <v>36719.844252765186</v>
          </cell>
          <cell r="J450">
            <v>36794.888767423829</v>
          </cell>
          <cell r="K450">
            <v>33954.031631766753</v>
          </cell>
          <cell r="L450">
            <v>35426.747737222053</v>
          </cell>
        </row>
        <row r="451">
          <cell r="A451" t="str">
            <v>V2Z</v>
          </cell>
          <cell r="B451" t="str">
            <v>V2Z92 : Vétérinaires</v>
          </cell>
          <cell r="C451" t="str">
            <v>311e : Vétérinaires (libéraux ou salariés)</v>
          </cell>
          <cell r="D451">
            <v>12120.501121073734</v>
          </cell>
          <cell r="E451">
            <v>14260.839534905544</v>
          </cell>
          <cell r="F451">
            <v>11595.834387220319</v>
          </cell>
          <cell r="G451">
            <v>18258.624849585907</v>
          </cell>
          <cell r="H451">
            <v>15779.684153234517</v>
          </cell>
          <cell r="I451">
            <v>12920.069099530667</v>
          </cell>
          <cell r="J451">
            <v>11126.634056444575</v>
          </cell>
          <cell r="K451">
            <v>12537.678877941224</v>
          </cell>
          <cell r="L451">
            <v>12697.190428835405</v>
          </cell>
        </row>
        <row r="452">
          <cell r="A452" t="str">
            <v>V2Z</v>
          </cell>
          <cell r="B452" t="str">
            <v>V2Z93 : Pharmaciens</v>
          </cell>
          <cell r="C452" t="str">
            <v>311f : Pharmaciens libéraux</v>
          </cell>
          <cell r="D452">
            <v>28004.715854285943</v>
          </cell>
          <cell r="E452">
            <v>29617.610385526197</v>
          </cell>
          <cell r="F452">
            <v>32121.469933967808</v>
          </cell>
          <cell r="G452">
            <v>33981.092513483389</v>
          </cell>
          <cell r="H452">
            <v>26751.504332089971</v>
          </cell>
          <cell r="I452">
            <v>25910.915978071243</v>
          </cell>
          <cell r="J452">
            <v>29108.971663697208</v>
          </cell>
          <cell r="K452">
            <v>26939.768508008288</v>
          </cell>
          <cell r="L452">
            <v>27965.40739115233</v>
          </cell>
        </row>
        <row r="453">
          <cell r="A453" t="str">
            <v>V2Z</v>
          </cell>
          <cell r="B453" t="str">
            <v>V2Z93 : Pharmaciens</v>
          </cell>
          <cell r="C453" t="str">
            <v>344d : Pharmaciens salariés</v>
          </cell>
          <cell r="D453">
            <v>44130.156611273065</v>
          </cell>
          <cell r="E453">
            <v>47213.595769220978</v>
          </cell>
          <cell r="F453">
            <v>44110.971150867561</v>
          </cell>
          <cell r="G453">
            <v>38416.930236947795</v>
          </cell>
          <cell r="H453">
            <v>40935.009127947953</v>
          </cell>
          <cell r="I453">
            <v>39695.822414097624</v>
          </cell>
          <cell r="J453">
            <v>37573.202336514805</v>
          </cell>
          <cell r="K453">
            <v>48281.068189688245</v>
          </cell>
          <cell r="L453">
            <v>46536.199307616153</v>
          </cell>
        </row>
        <row r="454">
          <cell r="A454" t="str">
            <v>V3Z</v>
          </cell>
          <cell r="B454" t="str">
            <v>V3Z70 : Tech. médicaux et préparateurs</v>
          </cell>
          <cell r="C454" t="str">
            <v>433a : Techniciens médicaux</v>
          </cell>
          <cell r="D454">
            <v>69946.415012096579</v>
          </cell>
          <cell r="E454">
            <v>74075.077131117796</v>
          </cell>
          <cell r="F454">
            <v>85685.341159333431</v>
          </cell>
          <cell r="G454">
            <v>77945.411770262159</v>
          </cell>
          <cell r="H454">
            <v>76640.003759443425</v>
          </cell>
          <cell r="I454">
            <v>73398.511423946489</v>
          </cell>
          <cell r="J454">
            <v>69302.478276947979</v>
          </cell>
          <cell r="K454">
            <v>68225.144448810999</v>
          </cell>
          <cell r="L454">
            <v>72311.622310530744</v>
          </cell>
        </row>
        <row r="455">
          <cell r="A455" t="str">
            <v>V3Z</v>
          </cell>
          <cell r="B455" t="str">
            <v>V3Z70 : Tech. médicaux et préparateurs</v>
          </cell>
          <cell r="C455" t="str">
            <v>433d : Préparateurs en pharmacie</v>
          </cell>
          <cell r="D455">
            <v>71602.679611423155</v>
          </cell>
          <cell r="E455">
            <v>50709.616869257319</v>
          </cell>
          <cell r="F455">
            <v>62476.721837814584</v>
          </cell>
          <cell r="G455">
            <v>66396.031235095405</v>
          </cell>
          <cell r="H455">
            <v>70851.980321984665</v>
          </cell>
          <cell r="I455">
            <v>75379.725123753567</v>
          </cell>
          <cell r="J455">
            <v>65252.472178559823</v>
          </cell>
          <cell r="K455">
            <v>69947.227552030949</v>
          </cell>
          <cell r="L455">
            <v>79608.339103678692</v>
          </cell>
        </row>
        <row r="456">
          <cell r="A456" t="str">
            <v>V3Z</v>
          </cell>
          <cell r="B456" t="str">
            <v>V3Z71 : Spécialistes de l'appareillage médical</v>
          </cell>
          <cell r="C456" t="str">
            <v>433b : Opticiens lunetiers et audioprothésistes (indépendants et salariés)</v>
          </cell>
          <cell r="D456">
            <v>32558.498046910987</v>
          </cell>
          <cell r="E456">
            <v>22973.981752726293</v>
          </cell>
          <cell r="F456">
            <v>26424.215030290638</v>
          </cell>
          <cell r="G456">
            <v>29705.549076446863</v>
          </cell>
          <cell r="H456">
            <v>29855.504527296995</v>
          </cell>
          <cell r="I456">
            <v>28227.706691092979</v>
          </cell>
          <cell r="J456">
            <v>36070.258837121422</v>
          </cell>
          <cell r="K456">
            <v>31591.95734391945</v>
          </cell>
          <cell r="L456">
            <v>30013.277959692088</v>
          </cell>
        </row>
        <row r="457">
          <cell r="A457" t="str">
            <v>V3Z</v>
          </cell>
          <cell r="B457" t="str">
            <v>V3Z71 : Spécialistes de l'appareillage médical</v>
          </cell>
          <cell r="C457" t="str">
            <v>433c : Autres spécialistes de l’appareillage médical (indépendants et salariés)</v>
          </cell>
          <cell r="D457">
            <v>20691.03564681311</v>
          </cell>
          <cell r="E457">
            <v>19717.241753109356</v>
          </cell>
          <cell r="F457">
            <v>21899.856843527716</v>
          </cell>
          <cell r="G457">
            <v>24415.455465231738</v>
          </cell>
          <cell r="H457">
            <v>22798.208135777666</v>
          </cell>
          <cell r="I457">
            <v>26176.645782450018</v>
          </cell>
          <cell r="J457">
            <v>20786.650342766359</v>
          </cell>
          <cell r="K457">
            <v>19585.649143398867</v>
          </cell>
          <cell r="L457">
            <v>21700.807454274101</v>
          </cell>
        </row>
        <row r="458">
          <cell r="A458" t="str">
            <v>V3Z</v>
          </cell>
          <cell r="B458" t="str">
            <v>V3Z80 : Autres professionnels para-médicaux</v>
          </cell>
          <cell r="C458" t="str">
            <v>432a : Masseurs-kinésithérapeutes rééducateurs, libéraux</v>
          </cell>
          <cell r="D458">
            <v>50513.301166723249</v>
          </cell>
          <cell r="E458">
            <v>37599.866010018886</v>
          </cell>
          <cell r="F458">
            <v>38526.281173411466</v>
          </cell>
          <cell r="G458">
            <v>46125.870205646366</v>
          </cell>
          <cell r="H458">
            <v>44658.075625300116</v>
          </cell>
          <cell r="I458">
            <v>42976.439858013247</v>
          </cell>
          <cell r="J458">
            <v>45149.816560730913</v>
          </cell>
          <cell r="K458">
            <v>57037.941435582332</v>
          </cell>
          <cell r="L458">
            <v>49352.145503856504</v>
          </cell>
        </row>
        <row r="459">
          <cell r="A459" t="str">
            <v>V3Z</v>
          </cell>
          <cell r="B459" t="str">
            <v>V3Z80 : Autres professionnels para-médicaux</v>
          </cell>
          <cell r="C459" t="str">
            <v>432b : Masseurs-kinésithérapeutes rééducateurs, salariés</v>
          </cell>
          <cell r="D459">
            <v>16927.105413520607</v>
          </cell>
          <cell r="E459">
            <v>16564.397573799102</v>
          </cell>
          <cell r="F459">
            <v>12895.862835414096</v>
          </cell>
          <cell r="G459">
            <v>12644.798453303349</v>
          </cell>
          <cell r="H459">
            <v>12696.997024219418</v>
          </cell>
          <cell r="I459">
            <v>16680.524858514684</v>
          </cell>
          <cell r="J459">
            <v>18738.589620825693</v>
          </cell>
          <cell r="K459">
            <v>15184.967281356605</v>
          </cell>
          <cell r="L459">
            <v>16857.759338379525</v>
          </cell>
        </row>
        <row r="460">
          <cell r="A460" t="str">
            <v>V3Z</v>
          </cell>
          <cell r="B460" t="str">
            <v>V3Z80 : Autres professionnels para-médicaux</v>
          </cell>
          <cell r="C460" t="str">
            <v>432c : Autres spécialistes de la rééducation, libéraux</v>
          </cell>
          <cell r="D460">
            <v>31291.103731482941</v>
          </cell>
          <cell r="E460">
            <v>32619.280886508132</v>
          </cell>
          <cell r="F460">
            <v>27611.866814379802</v>
          </cell>
          <cell r="G460">
            <v>22685.818531626916</v>
          </cell>
          <cell r="H460">
            <v>37677.690449929585</v>
          </cell>
          <cell r="I460">
            <v>40273.794059150132</v>
          </cell>
          <cell r="J460">
            <v>23584.678135282</v>
          </cell>
          <cell r="K460">
            <v>30501.690262635268</v>
          </cell>
          <cell r="L460">
            <v>39786.942796531563</v>
          </cell>
        </row>
        <row r="461">
          <cell r="A461" t="str">
            <v>V3Z</v>
          </cell>
          <cell r="B461" t="str">
            <v>V3Z80 : Autres professionnels para-médicaux</v>
          </cell>
          <cell r="C461" t="str">
            <v>432d : Autres spécialistes de la rééducation, salariés</v>
          </cell>
          <cell r="D461">
            <v>31137.203892608042</v>
          </cell>
          <cell r="E461">
            <v>20813.45058980539</v>
          </cell>
          <cell r="F461">
            <v>18743.734838885772</v>
          </cell>
          <cell r="G461">
            <v>23059.515632456001</v>
          </cell>
          <cell r="H461">
            <v>23627.396040301326</v>
          </cell>
          <cell r="I461">
            <v>29260.272920364132</v>
          </cell>
          <cell r="J461">
            <v>33714.95894619808</v>
          </cell>
          <cell r="K461">
            <v>31019.089888299528</v>
          </cell>
          <cell r="L461">
            <v>28677.562843326519</v>
          </cell>
        </row>
        <row r="462">
          <cell r="A462" t="str">
            <v>V3Z</v>
          </cell>
          <cell r="B462" t="str">
            <v>V3Z90 : Psychologues, psychothérapeutes</v>
          </cell>
          <cell r="C462" t="str">
            <v>311d : Psychologues, psychanalystes, psychothérapeutes (non médecins)</v>
          </cell>
          <cell r="D462">
            <v>38849.479436327762</v>
          </cell>
          <cell r="E462">
            <v>32369.416924981098</v>
          </cell>
          <cell r="F462">
            <v>26871.133184512466</v>
          </cell>
          <cell r="G462">
            <v>30641.081397780963</v>
          </cell>
          <cell r="H462">
            <v>34894.848684059303</v>
          </cell>
          <cell r="I462">
            <v>34377.120504069288</v>
          </cell>
          <cell r="J462">
            <v>31614.754517160673</v>
          </cell>
          <cell r="K462">
            <v>39692.473034648894</v>
          </cell>
          <cell r="L462">
            <v>45241.210757173707</v>
          </cell>
        </row>
        <row r="463">
          <cell r="A463" t="str">
            <v>V4Z</v>
          </cell>
          <cell r="B463" t="str">
            <v>V4Z80 : Prof. de l'orientation</v>
          </cell>
          <cell r="C463" t="str">
            <v>343a : Psychologues spécialistes de l’orientation scolaire et professionnelle</v>
          </cell>
          <cell r="D463">
            <v>14587.029590415021</v>
          </cell>
          <cell r="E463">
            <v>7916.0411605423396</v>
          </cell>
          <cell r="F463">
            <v>10659.645810614969</v>
          </cell>
          <cell r="G463">
            <v>14064.609049502675</v>
          </cell>
          <cell r="H463">
            <v>14777.314859415525</v>
          </cell>
          <cell r="I463">
            <v>12817.000528739074</v>
          </cell>
          <cell r="J463">
            <v>11197.641139171581</v>
          </cell>
          <cell r="K463">
            <v>16928.016786105149</v>
          </cell>
          <cell r="L463">
            <v>15635.430845968331</v>
          </cell>
        </row>
        <row r="464">
          <cell r="A464" t="str">
            <v>V4Z</v>
          </cell>
          <cell r="B464" t="str">
            <v>V4Z83 : Educateurs spécialisés</v>
          </cell>
          <cell r="C464" t="str">
            <v>434a : Cadres de l’intervention socio-éducative</v>
          </cell>
          <cell r="D464">
            <v>41287.159232060665</v>
          </cell>
          <cell r="E464">
            <v>22928.976831992572</v>
          </cell>
          <cell r="F464">
            <v>37903.565860254748</v>
          </cell>
          <cell r="G464">
            <v>42050.86929649864</v>
          </cell>
          <cell r="H464">
            <v>33130.278716472625</v>
          </cell>
          <cell r="I464">
            <v>41414.048724357563</v>
          </cell>
          <cell r="J464">
            <v>36035.44839935864</v>
          </cell>
          <cell r="K464">
            <v>39904.361775898782</v>
          </cell>
          <cell r="L464">
            <v>47921.667520924573</v>
          </cell>
        </row>
        <row r="465">
          <cell r="A465" t="str">
            <v>V4Z</v>
          </cell>
          <cell r="B465" t="str">
            <v>V4Z83 : Educateurs spécialisés</v>
          </cell>
          <cell r="C465" t="str">
            <v>434d : Éducateurs spécialisés</v>
          </cell>
          <cell r="D465">
            <v>110175.18955223321</v>
          </cell>
          <cell r="E465">
            <v>88487.807560442481</v>
          </cell>
          <cell r="F465">
            <v>104484.84359537163</v>
          </cell>
          <cell r="G465">
            <v>94316.024640745381</v>
          </cell>
          <cell r="H465">
            <v>104211.06447426147</v>
          </cell>
          <cell r="I465">
            <v>120377.49887818919</v>
          </cell>
          <cell r="J465">
            <v>112543.38695024241</v>
          </cell>
          <cell r="K465">
            <v>102338.46757568499</v>
          </cell>
          <cell r="L465">
            <v>115643.71413077225</v>
          </cell>
        </row>
        <row r="466">
          <cell r="A466" t="str">
            <v>V4Z</v>
          </cell>
          <cell r="B466" t="str">
            <v>V4Z83 : Educateurs spécialisés</v>
          </cell>
          <cell r="C466" t="str">
            <v>434e : Moniteurs éducateurs</v>
          </cell>
          <cell r="D466">
            <v>22331.850401722313</v>
          </cell>
          <cell r="E466">
            <v>17406.691174720163</v>
          </cell>
          <cell r="F466">
            <v>18416.883184325186</v>
          </cell>
          <cell r="G466">
            <v>27938.689813291396</v>
          </cell>
          <cell r="H466">
            <v>30942.495730438037</v>
          </cell>
          <cell r="I466">
            <v>20710.256158560554</v>
          </cell>
          <cell r="J466">
            <v>19029.925904149528</v>
          </cell>
          <cell r="K466">
            <v>22959.612586501793</v>
          </cell>
          <cell r="L466">
            <v>25006.012714515618</v>
          </cell>
        </row>
        <row r="467">
          <cell r="A467" t="str">
            <v>V4Z</v>
          </cell>
          <cell r="B467" t="str">
            <v>V4Z83 : Educateurs spécialisés</v>
          </cell>
          <cell r="C467" t="str">
            <v>434f : Éducateurs techniques spécialisés, moniteurs d’atelier</v>
          </cell>
          <cell r="D467">
            <v>16916.898518158625</v>
          </cell>
          <cell r="E467">
            <v>20150.84180713732</v>
          </cell>
          <cell r="F467">
            <v>25658.830785668233</v>
          </cell>
          <cell r="G467">
            <v>21654.804273316378</v>
          </cell>
          <cell r="H467">
            <v>17373.153473585502</v>
          </cell>
          <cell r="I467">
            <v>14551.713468636583</v>
          </cell>
          <cell r="J467">
            <v>17613.986768059225</v>
          </cell>
          <cell r="K467">
            <v>19056.344392715651</v>
          </cell>
          <cell r="L467">
            <v>14080.364393700997</v>
          </cell>
        </row>
        <row r="468">
          <cell r="A468" t="str">
            <v>V4Z</v>
          </cell>
          <cell r="B468" t="str">
            <v>V4Z83 : Educateurs spécialisés</v>
          </cell>
          <cell r="C468" t="str">
            <v>434g : Éducateurs de jeunes enfants</v>
          </cell>
          <cell r="D468">
            <v>17584.307002659225</v>
          </cell>
          <cell r="E468">
            <v>10964.423351267793</v>
          </cell>
          <cell r="F468">
            <v>10363.235657784078</v>
          </cell>
          <cell r="G468">
            <v>15053.171611560641</v>
          </cell>
          <cell r="H468">
            <v>15636.904327140774</v>
          </cell>
          <cell r="I468">
            <v>16833.473779813161</v>
          </cell>
          <cell r="J468">
            <v>16926.826848436525</v>
          </cell>
          <cell r="K468">
            <v>17486.624306425252</v>
          </cell>
          <cell r="L468">
            <v>18339.469853115901</v>
          </cell>
        </row>
        <row r="469">
          <cell r="A469" t="str">
            <v>V4Z</v>
          </cell>
          <cell r="B469" t="str">
            <v>V4Z85 : Prof. de l'action sociale</v>
          </cell>
          <cell r="C469" t="str">
            <v>434b : Assistants de service social</v>
          </cell>
          <cell r="D469">
            <v>58992.918968247599</v>
          </cell>
          <cell r="E469">
            <v>60045.417812798114</v>
          </cell>
          <cell r="F469">
            <v>57641.62875836336</v>
          </cell>
          <cell r="G469">
            <v>55118.524405662152</v>
          </cell>
          <cell r="H469">
            <v>54881.488419157111</v>
          </cell>
          <cell r="I469">
            <v>50219.883852912011</v>
          </cell>
          <cell r="J469">
            <v>55635.903917590818</v>
          </cell>
          <cell r="K469">
            <v>60057.223530102092</v>
          </cell>
          <cell r="L469">
            <v>61285.629457049901</v>
          </cell>
        </row>
        <row r="470">
          <cell r="A470" t="str">
            <v>V4Z</v>
          </cell>
          <cell r="B470" t="str">
            <v>V4Z85 : Prof. de l'action sociale</v>
          </cell>
          <cell r="C470" t="str">
            <v>434c : Conseillers en économie sociale et familiale</v>
          </cell>
          <cell r="D470">
            <v>18919.045968290793</v>
          </cell>
          <cell r="E470">
            <v>17714.080273694854</v>
          </cell>
          <cell r="F470">
            <v>12716.01773572676</v>
          </cell>
          <cell r="G470">
            <v>15632.918768910562</v>
          </cell>
          <cell r="H470">
            <v>28848.030518036536</v>
          </cell>
          <cell r="I470">
            <v>26175.287522902261</v>
          </cell>
          <cell r="J470">
            <v>19542.388740018574</v>
          </cell>
          <cell r="K470">
            <v>18132.508530477011</v>
          </cell>
          <cell r="L470">
            <v>19082.240634376791</v>
          </cell>
        </row>
        <row r="471">
          <cell r="A471" t="str">
            <v>V5Z</v>
          </cell>
          <cell r="B471" t="str">
            <v>V5Z00 : Exp. équip. sportifs et culturels</v>
          </cell>
          <cell r="C471" t="str">
            <v>227a : Indépendants gestionnaires de spectacle ou de service récréatif 0 à 9 salariés</v>
          </cell>
          <cell r="D471">
            <v>8148.3033084114868</v>
          </cell>
          <cell r="E471">
            <v>8236.1236417699256</v>
          </cell>
          <cell r="F471">
            <v>8090.2113477690546</v>
          </cell>
          <cell r="G471">
            <v>3571.2626038481171</v>
          </cell>
          <cell r="H471">
            <v>6107.9523581037465</v>
          </cell>
          <cell r="I471">
            <v>7700.4700054107097</v>
          </cell>
          <cell r="J471">
            <v>9159.8155387065126</v>
          </cell>
          <cell r="K471">
            <v>8920.2155276182602</v>
          </cell>
          <cell r="L471">
            <v>6364.8788589096894</v>
          </cell>
        </row>
        <row r="472">
          <cell r="A472" t="str">
            <v>V5Z</v>
          </cell>
          <cell r="B472" t="str">
            <v>V5Z81 : Prof. animation socioculturelle</v>
          </cell>
          <cell r="C472" t="str">
            <v>435a : Directeurs de centres socioculturels et de loisirs</v>
          </cell>
          <cell r="D472">
            <v>15847.575942065216</v>
          </cell>
          <cell r="E472">
            <v>6498.644099238014</v>
          </cell>
          <cell r="F472">
            <v>10509.25667750003</v>
          </cell>
          <cell r="G472">
            <v>11850.556156038734</v>
          </cell>
          <cell r="H472">
            <v>9006.1717937916765</v>
          </cell>
          <cell r="I472">
            <v>9292.6086520890076</v>
          </cell>
          <cell r="J472">
            <v>15242.648073519493</v>
          </cell>
          <cell r="K472">
            <v>18779.656509304343</v>
          </cell>
          <cell r="L472">
            <v>13520.423243371806</v>
          </cell>
        </row>
        <row r="473">
          <cell r="A473" t="str">
            <v>V5Z</v>
          </cell>
          <cell r="B473" t="str">
            <v>V5Z81 : Prof. animation socioculturelle</v>
          </cell>
          <cell r="C473" t="str">
            <v>435b : Animateurs socioculturels et de loisirs</v>
          </cell>
          <cell r="D473">
            <v>120309.52530136246</v>
          </cell>
          <cell r="E473">
            <v>108720.31687724624</v>
          </cell>
          <cell r="F473">
            <v>112804.13993891687</v>
          </cell>
          <cell r="G473">
            <v>101534.46313610657</v>
          </cell>
          <cell r="H473">
            <v>89590.473151973682</v>
          </cell>
          <cell r="I473">
            <v>102743.11691999782</v>
          </cell>
          <cell r="J473">
            <v>109802.39908344713</v>
          </cell>
          <cell r="K473">
            <v>122487.64352429152</v>
          </cell>
          <cell r="L473">
            <v>128638.53329634879</v>
          </cell>
        </row>
        <row r="474">
          <cell r="A474" t="str">
            <v>V5Z</v>
          </cell>
          <cell r="B474" t="str">
            <v>V5Z82 : Sportifs et animateurs sportifs</v>
          </cell>
          <cell r="C474" t="str">
            <v>424a : Moniteurs et éducateurs sportifs, sportifs professionnels</v>
          </cell>
          <cell r="D474">
            <v>86177.75122559414</v>
          </cell>
          <cell r="E474">
            <v>62629.404520501565</v>
          </cell>
          <cell r="F474">
            <v>67115.349221445693</v>
          </cell>
          <cell r="G474">
            <v>71484.01860270687</v>
          </cell>
          <cell r="H474">
            <v>76579.627385607309</v>
          </cell>
          <cell r="I474">
            <v>76215.827285224892</v>
          </cell>
          <cell r="J474">
            <v>79084.425853259789</v>
          </cell>
          <cell r="K474">
            <v>83180.331836458907</v>
          </cell>
          <cell r="L474">
            <v>96268.495987063725</v>
          </cell>
        </row>
        <row r="475">
          <cell r="A475" t="str">
            <v>V5Z</v>
          </cell>
          <cell r="B475" t="str">
            <v>V5Z84 : Surveillants d'étab. scolaires</v>
          </cell>
          <cell r="C475" t="str">
            <v>422d : Conseillers principaux d’éducation</v>
          </cell>
          <cell r="D475">
            <v>17778.093061634547</v>
          </cell>
          <cell r="E475">
            <v>17638.654164976982</v>
          </cell>
          <cell r="F475">
            <v>23296.910768710033</v>
          </cell>
          <cell r="G475">
            <v>27354.580587539855</v>
          </cell>
          <cell r="H475">
            <v>17390.591868024807</v>
          </cell>
          <cell r="I475">
            <v>14525.351977701406</v>
          </cell>
          <cell r="J475">
            <v>13439.560338309162</v>
          </cell>
          <cell r="K475">
            <v>18153.185887059168</v>
          </cell>
          <cell r="L475">
            <v>21741.532959535314</v>
          </cell>
        </row>
        <row r="476">
          <cell r="A476" t="str">
            <v>V5Z</v>
          </cell>
          <cell r="B476" t="str">
            <v>V5Z84 : Surveillants d'étab. scolaires</v>
          </cell>
          <cell r="C476" t="str">
            <v>422e : Surveillants et aides-éducateurs des établissements d’enseignement</v>
          </cell>
          <cell r="D476">
            <v>90809.696623251075</v>
          </cell>
          <cell r="E476">
            <v>95678.76798994391</v>
          </cell>
          <cell r="F476">
            <v>80605.708807967341</v>
          </cell>
          <cell r="G476">
            <v>76577.196745614128</v>
          </cell>
          <cell r="H476">
            <v>98215.369418987786</v>
          </cell>
          <cell r="I476">
            <v>92511.170278639402</v>
          </cell>
          <cell r="J476">
            <v>89750.054425040027</v>
          </cell>
          <cell r="K476">
            <v>85856.789821710627</v>
          </cell>
          <cell r="L476">
            <v>96822.245623002615</v>
          </cell>
        </row>
        <row r="477">
          <cell r="A477" t="str">
            <v>W0Z</v>
          </cell>
          <cell r="B477" t="str">
            <v>W0Z80 : Professeurs des écoles</v>
          </cell>
          <cell r="C477" t="str">
            <v>421a : Instituteurs</v>
          </cell>
          <cell r="D477">
            <v>25303.00818889499</v>
          </cell>
          <cell r="E477">
            <v>124439.9823942637</v>
          </cell>
          <cell r="F477">
            <v>101904.14805843556</v>
          </cell>
          <cell r="G477">
            <v>81984.701556422864</v>
          </cell>
          <cell r="H477">
            <v>65013.974584488496</v>
          </cell>
          <cell r="I477">
            <v>45781.066380303622</v>
          </cell>
          <cell r="J477">
            <v>26712.810603834758</v>
          </cell>
          <cell r="K477">
            <v>26254.301891693249</v>
          </cell>
          <cell r="L477">
            <v>22941.912071156963</v>
          </cell>
        </row>
        <row r="478">
          <cell r="A478" t="str">
            <v>W0Z</v>
          </cell>
          <cell r="B478" t="str">
            <v>W0Z80 : Professeurs des écoles</v>
          </cell>
          <cell r="C478" t="str">
            <v>421b : Professeurs des écoles</v>
          </cell>
          <cell r="D478">
            <v>386399.89418088458</v>
          </cell>
          <cell r="E478">
            <v>278446.6850226383</v>
          </cell>
          <cell r="F478">
            <v>290045.47214105166</v>
          </cell>
          <cell r="G478">
            <v>329691.05381036142</v>
          </cell>
          <cell r="H478">
            <v>327364.16940970783</v>
          </cell>
          <cell r="I478">
            <v>341819.69829749863</v>
          </cell>
          <cell r="J478">
            <v>394253.03562780312</v>
          </cell>
          <cell r="K478">
            <v>379682.47594431014</v>
          </cell>
          <cell r="L478">
            <v>385264.17097054061</v>
          </cell>
        </row>
        <row r="479">
          <cell r="A479" t="str">
            <v>W0Z</v>
          </cell>
          <cell r="B479" t="str">
            <v>W0Z90 : Professeurs du secondaire</v>
          </cell>
          <cell r="C479" t="str">
            <v>341a : Professeurs agrégés et certifiés de l’enseignement secondaire</v>
          </cell>
          <cell r="D479">
            <v>375256.32900460676</v>
          </cell>
          <cell r="E479">
            <v>375490.51072701457</v>
          </cell>
          <cell r="F479">
            <v>391124.67579286773</v>
          </cell>
          <cell r="G479">
            <v>422630.76823338069</v>
          </cell>
          <cell r="H479">
            <v>394074.23801006551</v>
          </cell>
          <cell r="I479">
            <v>396340.37751467183</v>
          </cell>
          <cell r="J479">
            <v>409680.29930907633</v>
          </cell>
          <cell r="K479">
            <v>362963.29382688645</v>
          </cell>
          <cell r="L479">
            <v>353125.39387785754</v>
          </cell>
        </row>
        <row r="480">
          <cell r="A480" t="str">
            <v>W0Z</v>
          </cell>
          <cell r="B480" t="str">
            <v>W0Z90 : Professeurs du secondaire</v>
          </cell>
          <cell r="C480" t="str">
            <v>422a : Professeurs d’enseignement général des collèges</v>
          </cell>
          <cell r="D480">
            <v>85947.031024854528</v>
          </cell>
          <cell r="E480">
            <v>72365.057800530252</v>
          </cell>
          <cell r="F480">
            <v>63589.872923768242</v>
          </cell>
          <cell r="G480">
            <v>56745.823362562645</v>
          </cell>
          <cell r="H480">
            <v>63942.41106760034</v>
          </cell>
          <cell r="I480">
            <v>66459.837567847731</v>
          </cell>
          <cell r="J480">
            <v>76086.751499589882</v>
          </cell>
          <cell r="K480">
            <v>82063.30448084003</v>
          </cell>
          <cell r="L480">
            <v>99691.037094133644</v>
          </cell>
        </row>
        <row r="481">
          <cell r="A481" t="str">
            <v>W0Z</v>
          </cell>
          <cell r="B481" t="str">
            <v>W0Z90 : Professeurs du secondaire</v>
          </cell>
          <cell r="C481" t="str">
            <v>422b : Professeurs de lycée professionnel</v>
          </cell>
          <cell r="D481">
            <v>37380.445210057391</v>
          </cell>
          <cell r="E481">
            <v>40481.470177013085</v>
          </cell>
          <cell r="F481">
            <v>43222.898849617595</v>
          </cell>
          <cell r="G481">
            <v>47492.736222273677</v>
          </cell>
          <cell r="H481">
            <v>43129.912268150161</v>
          </cell>
          <cell r="I481">
            <v>31651.75459344031</v>
          </cell>
          <cell r="J481">
            <v>32653.224372466626</v>
          </cell>
          <cell r="K481">
            <v>40267.899832842777</v>
          </cell>
          <cell r="L481">
            <v>39220.211424862755</v>
          </cell>
        </row>
        <row r="482">
          <cell r="A482" t="str">
            <v>W0Z</v>
          </cell>
          <cell r="B482" t="str">
            <v>W0Z90 : Professeurs du secondaire</v>
          </cell>
          <cell r="C482" t="str">
            <v>422c : Maîtres auxiliaires et professeurs contractuels de l’enseignement secondaire</v>
          </cell>
          <cell r="D482">
            <v>21137.865009405356</v>
          </cell>
          <cell r="E482">
            <v>41100.086228670472</v>
          </cell>
          <cell r="F482">
            <v>37940.544444562707</v>
          </cell>
          <cell r="G482">
            <v>30256.70456534078</v>
          </cell>
          <cell r="H482">
            <v>23986.330432360381</v>
          </cell>
          <cell r="I482">
            <v>26574.475136621928</v>
          </cell>
          <cell r="J482">
            <v>23646.747657937565</v>
          </cell>
          <cell r="K482">
            <v>22507.077688997888</v>
          </cell>
          <cell r="L482">
            <v>17259.769681280606</v>
          </cell>
        </row>
        <row r="483">
          <cell r="A483" t="str">
            <v>W0Z</v>
          </cell>
          <cell r="B483" t="str">
            <v>W0Z91 : Directeurs d'étab., inspecteurs</v>
          </cell>
          <cell r="C483" t="str">
            <v>227b : Indépendants gestionnaires d’établissements privés (enseignement, santé, social) 0 à 9 salariés</v>
          </cell>
          <cell r="D483">
            <v>10486.260619290662</v>
          </cell>
          <cell r="E483">
            <v>12337.884470874922</v>
          </cell>
          <cell r="F483">
            <v>14088.53044137068</v>
          </cell>
          <cell r="G483">
            <v>9390.4297639641154</v>
          </cell>
          <cell r="H483">
            <v>7570.6227703915183</v>
          </cell>
          <cell r="I483">
            <v>12544.429268686281</v>
          </cell>
          <cell r="J483">
            <v>10032.019601247059</v>
          </cell>
          <cell r="K483">
            <v>12124.7321231937</v>
          </cell>
          <cell r="L483">
            <v>9302.0301334312335</v>
          </cell>
        </row>
        <row r="484">
          <cell r="A484" t="str">
            <v>W0Z</v>
          </cell>
          <cell r="B484" t="str">
            <v>W0Z91 : Directeurs d'étab., inspecteurs</v>
          </cell>
          <cell r="C484" t="str">
            <v>341b : Chefs d’établissement de l’enseignement secondaire et inspecteurs</v>
          </cell>
          <cell r="D484">
            <v>22445.882747772022</v>
          </cell>
          <cell r="E484">
            <v>29387.467572134978</v>
          </cell>
          <cell r="F484">
            <v>37367.340572050096</v>
          </cell>
          <cell r="G484">
            <v>36904.797083846795</v>
          </cell>
          <cell r="H484">
            <v>20533.9111189</v>
          </cell>
          <cell r="I484">
            <v>27274.822977040803</v>
          </cell>
          <cell r="J484">
            <v>25897.026041782407</v>
          </cell>
          <cell r="K484">
            <v>21541.413719407956</v>
          </cell>
          <cell r="L484">
            <v>19899.208482125712</v>
          </cell>
        </row>
        <row r="485">
          <cell r="A485" t="str">
            <v>W0Z</v>
          </cell>
          <cell r="B485" t="str">
            <v>W0Z92 : Professeurs du supérieur</v>
          </cell>
          <cell r="C485" t="str">
            <v>342a : Enseignants de l’enseignement supérieur</v>
          </cell>
          <cell r="D485">
            <v>93808.426759213748</v>
          </cell>
          <cell r="E485">
            <v>113344.78158845789</v>
          </cell>
          <cell r="F485">
            <v>105362.24018108007</v>
          </cell>
          <cell r="G485">
            <v>93708.708045576219</v>
          </cell>
          <cell r="H485">
            <v>107252.21455202595</v>
          </cell>
          <cell r="I485">
            <v>90069.888935265786</v>
          </cell>
          <cell r="J485">
            <v>91501.549974837006</v>
          </cell>
          <cell r="K485">
            <v>101372.60935685161</v>
          </cell>
          <cell r="L485">
            <v>88551.120945952629</v>
          </cell>
        </row>
        <row r="486">
          <cell r="A486" t="str">
            <v>W1Z</v>
          </cell>
          <cell r="B486" t="str">
            <v>W1Z80 : Formateurs</v>
          </cell>
          <cell r="C486" t="str">
            <v>423a : Moniteurs d’école de conduite</v>
          </cell>
          <cell r="D486">
            <v>17213.197651394828</v>
          </cell>
          <cell r="E486">
            <v>18460.372053083407</v>
          </cell>
          <cell r="F486">
            <v>12089.803899300547</v>
          </cell>
          <cell r="G486">
            <v>14204.422510667986</v>
          </cell>
          <cell r="H486">
            <v>10052.982316546264</v>
          </cell>
          <cell r="I486">
            <v>16354.077894977298</v>
          </cell>
          <cell r="J486">
            <v>20985.903007440338</v>
          </cell>
          <cell r="K486">
            <v>14847.008393535061</v>
          </cell>
          <cell r="L486">
            <v>15806.681553209082</v>
          </cell>
        </row>
        <row r="487">
          <cell r="A487" t="str">
            <v>W1Z</v>
          </cell>
          <cell r="B487" t="str">
            <v>W1Z80 : Formateurs</v>
          </cell>
          <cell r="C487" t="str">
            <v>423b : Formateurs et animateurs de formation continue</v>
          </cell>
          <cell r="D487">
            <v>122728.07827543275</v>
          </cell>
          <cell r="E487">
            <v>99175.572962418548</v>
          </cell>
          <cell r="F487">
            <v>102344.33417716852</v>
          </cell>
          <cell r="G487">
            <v>100808.57599237417</v>
          </cell>
          <cell r="H487">
            <v>113396.30201840246</v>
          </cell>
          <cell r="I487">
            <v>112836.45247405225</v>
          </cell>
          <cell r="J487">
            <v>127688.48603448331</v>
          </cell>
          <cell r="K487">
            <v>127548.87045942816</v>
          </cell>
          <cell r="L487">
            <v>112946.87833238678</v>
          </cell>
        </row>
        <row r="488">
          <cell r="A488" t="str">
            <v>X0Z</v>
          </cell>
          <cell r="B488" t="str">
            <v>X0Z00 : Prof. de la politique</v>
          </cell>
          <cell r="C488" t="str">
            <v>335a : Personnes exerçant un mandat politique ou syndical</v>
          </cell>
          <cell r="D488">
            <v>15210.052055581602</v>
          </cell>
          <cell r="E488">
            <v>3710.9072220255671</v>
          </cell>
          <cell r="F488">
            <v>6004.6916925836185</v>
          </cell>
          <cell r="G488">
            <v>6578.3400020623631</v>
          </cell>
          <cell r="H488">
            <v>12246.234039927529</v>
          </cell>
          <cell r="I488">
            <v>18999.023591160807</v>
          </cell>
          <cell r="J488">
            <v>15514.049287822836</v>
          </cell>
          <cell r="K488">
            <v>13545.548903746985</v>
          </cell>
          <cell r="L488">
            <v>16570.557975174983</v>
          </cell>
        </row>
        <row r="489">
          <cell r="A489" t="str">
            <v>X0Z</v>
          </cell>
          <cell r="B489" t="str">
            <v>X0Z01 : Clergé</v>
          </cell>
          <cell r="C489" t="str">
            <v>441a : Clergé séculier</v>
          </cell>
          <cell r="D489">
            <v>7934.238425010597</v>
          </cell>
          <cell r="E489">
            <v>10554.465236384329</v>
          </cell>
          <cell r="F489">
            <v>8350.6242164965042</v>
          </cell>
          <cell r="G489">
            <v>8231.6061770117394</v>
          </cell>
          <cell r="H489">
            <v>11590.39698986148</v>
          </cell>
          <cell r="I489">
            <v>9963.1642573667505</v>
          </cell>
          <cell r="J489">
            <v>6534.4220864278323</v>
          </cell>
          <cell r="K489">
            <v>7825.7700666744122</v>
          </cell>
          <cell r="L489">
            <v>9442.5231219295456</v>
          </cell>
        </row>
        <row r="490">
          <cell r="A490" t="str">
            <v>X0Z</v>
          </cell>
          <cell r="B490" t="str">
            <v>X0Z01 : Clergé</v>
          </cell>
          <cell r="C490" t="str">
            <v>441b : Clergé régulier</v>
          </cell>
          <cell r="D490">
            <v>974.19813510311508</v>
          </cell>
          <cell r="E490">
            <v>109.65924239663417</v>
          </cell>
          <cell r="F490">
            <v>751.16170015115438</v>
          </cell>
          <cell r="G490">
            <v>577.97314118679219</v>
          </cell>
          <cell r="H490">
            <v>282.1404946265522</v>
          </cell>
          <cell r="I490">
            <v>268.18074087737421</v>
          </cell>
          <cell r="J490">
            <v>631.14155347886549</v>
          </cell>
          <cell r="K490">
            <v>1294.3894422853641</v>
          </cell>
          <cell r="L490">
            <v>997.06340954511552</v>
          </cell>
        </row>
        <row r="491">
          <cell r="A491" t="str">
            <v>ZZZ</v>
          </cell>
          <cell r="B491" t="str">
            <v>ZZZZZ : Autre FAP2009, non renseignée</v>
          </cell>
          <cell r="C491" t="str">
            <v>ZZZZ : Autres PCS, code non renseigné</v>
          </cell>
          <cell r="D491" t="e">
            <v>#DIV/0!</v>
          </cell>
          <cell r="E491">
            <v>46666.133263814954</v>
          </cell>
          <cell r="F491">
            <v>17789.095429412955</v>
          </cell>
          <cell r="H491">
            <v>15864.552885373927</v>
          </cell>
          <cell r="I491">
            <v>17716.891192528092</v>
          </cell>
        </row>
        <row r="492">
          <cell r="A492" t="str">
            <v>ZZZ</v>
          </cell>
          <cell r="B492" t="str">
            <v>ZZZZZ : Autre FAP2009, non renseignée</v>
          </cell>
          <cell r="C492" t="str">
            <v>ZZZZ : Autres PCS, code non renseigné</v>
          </cell>
          <cell r="D492">
            <v>17993.961823468137</v>
          </cell>
          <cell r="E492">
            <v>5848.4959600097791</v>
          </cell>
          <cell r="G492">
            <v>22507.451115503536</v>
          </cell>
          <cell r="H492">
            <v>2105.1412614269111</v>
          </cell>
          <cell r="I492">
            <v>795.81279517907353</v>
          </cell>
          <cell r="J492">
            <v>19361.144799188114</v>
          </cell>
          <cell r="K492">
            <v>16461.93470195038</v>
          </cell>
          <cell r="L492">
            <v>18158.805969265915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R8210"/>
    </sheetNames>
    <sheetDataSet>
      <sheetData sheetId="0">
        <row r="1">
          <cell r="A1" t="str">
            <v>nfap87</v>
          </cell>
          <cell r="B1" t="str">
            <v>emp1982</v>
          </cell>
          <cell r="C1" t="str">
            <v>emp1983</v>
          </cell>
          <cell r="D1" t="str">
            <v>emp1984</v>
          </cell>
          <cell r="E1" t="str">
            <v>emp1985</v>
          </cell>
          <cell r="F1" t="str">
            <v>emp1986</v>
          </cell>
          <cell r="G1" t="str">
            <v>emp1987</v>
          </cell>
          <cell r="H1" t="str">
            <v>emp1988</v>
          </cell>
          <cell r="I1" t="str">
            <v>emp1989</v>
          </cell>
          <cell r="J1" t="str">
            <v>emp1990</v>
          </cell>
          <cell r="K1" t="str">
            <v>emp1991</v>
          </cell>
          <cell r="L1" t="str">
            <v>emp1992</v>
          </cell>
          <cell r="M1" t="str">
            <v>emp1993</v>
          </cell>
          <cell r="N1" t="str">
            <v>emp1994</v>
          </cell>
          <cell r="O1" t="str">
            <v>emp1995</v>
          </cell>
          <cell r="P1" t="str">
            <v>emp1996</v>
          </cell>
          <cell r="Q1" t="str">
            <v>emp1997</v>
          </cell>
          <cell r="R1" t="str">
            <v>emp1998</v>
          </cell>
          <cell r="S1" t="str">
            <v>emp1999</v>
          </cell>
          <cell r="T1" t="str">
            <v>emp2000</v>
          </cell>
          <cell r="U1" t="str">
            <v>emp2001</v>
          </cell>
          <cell r="V1" t="str">
            <v>emp2002</v>
          </cell>
          <cell r="W1" t="str">
            <v>emp2003</v>
          </cell>
          <cell r="X1" t="str">
            <v>emp2004</v>
          </cell>
          <cell r="Y1" t="str">
            <v>emp2005</v>
          </cell>
          <cell r="Z1" t="str">
            <v>emp2006</v>
          </cell>
          <cell r="AA1" t="str">
            <v>emp2007</v>
          </cell>
          <cell r="AB1" t="str">
            <v>emp2008</v>
          </cell>
          <cell r="AC1" t="str">
            <v>emp2009</v>
          </cell>
          <cell r="AD1" t="str">
            <v>emp2010</v>
          </cell>
          <cell r="AE1" t="str">
            <v>Fap87L</v>
          </cell>
        </row>
        <row r="2">
          <cell r="B2">
            <v>22288000.000001788</v>
          </cell>
          <cell r="C2">
            <v>22182000.000001527</v>
          </cell>
          <cell r="D2">
            <v>22009000.000000238</v>
          </cell>
          <cell r="E2">
            <v>22028000.000000272</v>
          </cell>
          <cell r="F2">
            <v>22233000.000000458</v>
          </cell>
          <cell r="G2">
            <v>22251000.000000402</v>
          </cell>
          <cell r="H2">
            <v>22322000.000000101</v>
          </cell>
          <cell r="I2">
            <v>22677999.999999929</v>
          </cell>
          <cell r="J2">
            <v>23152999.999999993</v>
          </cell>
          <cell r="K2">
            <v>23043999.999999832</v>
          </cell>
          <cell r="L2">
            <v>23002000.00000006</v>
          </cell>
          <cell r="M2">
            <v>22858000.00000025</v>
          </cell>
          <cell r="N2">
            <v>22773000.000000086</v>
          </cell>
          <cell r="O2">
            <v>23043000.000000015</v>
          </cell>
          <cell r="P2">
            <v>23162000.000000063</v>
          </cell>
          <cell r="Q2">
            <v>23071999.999999966</v>
          </cell>
          <cell r="R2">
            <v>23321000.000000071</v>
          </cell>
          <cell r="S2">
            <v>23574000.000000019</v>
          </cell>
          <cell r="T2">
            <v>24218000.000000011</v>
          </cell>
          <cell r="U2">
            <v>24586999.999999873</v>
          </cell>
          <cell r="V2">
            <v>24830000.555569496</v>
          </cell>
          <cell r="W2">
            <v>24677538.926917136</v>
          </cell>
          <cell r="X2">
            <v>24778154.224511717</v>
          </cell>
          <cell r="Y2">
            <v>24950324.640562467</v>
          </cell>
          <cell r="Z2">
            <v>25117836.427496739</v>
          </cell>
          <cell r="AA2">
            <v>25553191.231367253</v>
          </cell>
          <cell r="AB2">
            <v>25896050.160548378</v>
          </cell>
          <cell r="AC2">
            <v>25652518.387782205</v>
          </cell>
          <cell r="AD2">
            <v>25692784.712126274</v>
          </cell>
        </row>
        <row r="3">
          <cell r="A3" t="str">
            <v>A0Z</v>
          </cell>
          <cell r="B3">
            <v>1638999.999999986</v>
          </cell>
          <cell r="C3">
            <v>1581000.0000000056</v>
          </cell>
          <cell r="D3">
            <v>1610000</v>
          </cell>
          <cell r="E3">
            <v>1536999.9999999916</v>
          </cell>
          <cell r="F3">
            <v>1443000</v>
          </cell>
          <cell r="G3">
            <v>1413000</v>
          </cell>
          <cell r="H3">
            <v>1349000.0000000081</v>
          </cell>
          <cell r="I3">
            <v>1313000</v>
          </cell>
          <cell r="J3">
            <v>1208000</v>
          </cell>
          <cell r="K3">
            <v>1118000</v>
          </cell>
          <cell r="L3">
            <v>1037000</v>
          </cell>
          <cell r="M3">
            <v>919000.00000000279</v>
          </cell>
          <cell r="N3">
            <v>857999.99999999593</v>
          </cell>
          <cell r="O3">
            <v>808999.99999999022</v>
          </cell>
          <cell r="P3">
            <v>779000.00000001397</v>
          </cell>
          <cell r="Q3">
            <v>752999.9999999993</v>
          </cell>
          <cell r="R3">
            <v>722999.99999999383</v>
          </cell>
          <cell r="S3">
            <v>718999.99999999872</v>
          </cell>
          <cell r="T3">
            <v>699000.00000000081</v>
          </cell>
          <cell r="U3">
            <v>681999.99999999662</v>
          </cell>
          <cell r="V3">
            <v>672000.00000000652</v>
          </cell>
          <cell r="W3">
            <v>718044.22473939427</v>
          </cell>
          <cell r="X3">
            <v>681200.58325320913</v>
          </cell>
          <cell r="Y3">
            <v>636424.31497929699</v>
          </cell>
          <cell r="Z3">
            <v>649676.03423890425</v>
          </cell>
          <cell r="AA3">
            <v>580776.73023315868</v>
          </cell>
          <cell r="AB3">
            <v>500904.98523561505</v>
          </cell>
          <cell r="AC3">
            <v>538324.28422708833</v>
          </cell>
          <cell r="AD3">
            <v>546946.78616821638</v>
          </cell>
          <cell r="AE3" t="str">
            <v>A0Z : Agriculteurs, éleveurs</v>
          </cell>
        </row>
        <row r="4">
          <cell r="A4" t="str">
            <v>A1Z</v>
          </cell>
          <cell r="B4">
            <v>315999.99999999942</v>
          </cell>
          <cell r="C4">
            <v>311000.00000000093</v>
          </cell>
          <cell r="D4">
            <v>350999.99999999744</v>
          </cell>
          <cell r="E4">
            <v>340000.0000000007</v>
          </cell>
          <cell r="F4">
            <v>346000.00000000297</v>
          </cell>
          <cell r="G4">
            <v>344000.00000000099</v>
          </cell>
          <cell r="H4">
            <v>339000</v>
          </cell>
          <cell r="I4">
            <v>334999.99999999831</v>
          </cell>
          <cell r="J4">
            <v>319999.99999999825</v>
          </cell>
          <cell r="K4">
            <v>354999.9999999993</v>
          </cell>
          <cell r="L4">
            <v>361000.00000000052</v>
          </cell>
          <cell r="M4">
            <v>329000.00000000134</v>
          </cell>
          <cell r="N4">
            <v>319999.99999999831</v>
          </cell>
          <cell r="O4">
            <v>310999.99999999709</v>
          </cell>
          <cell r="P4">
            <v>335000.00000000198</v>
          </cell>
          <cell r="Q4">
            <v>318999.99999999849</v>
          </cell>
          <cell r="R4">
            <v>308999.99999999936</v>
          </cell>
          <cell r="S4">
            <v>298000</v>
          </cell>
          <cell r="T4">
            <v>309000.00000000279</v>
          </cell>
          <cell r="U4">
            <v>305999.99999999808</v>
          </cell>
          <cell r="V4">
            <v>330000.00000000163</v>
          </cell>
          <cell r="W4">
            <v>337527.01982135838</v>
          </cell>
          <cell r="X4">
            <v>323461.7707720105</v>
          </cell>
          <cell r="Y4">
            <v>313283.66259913746</v>
          </cell>
          <cell r="Z4">
            <v>307233.44865966559</v>
          </cell>
          <cell r="AA4">
            <v>323076.15137569833</v>
          </cell>
          <cell r="AB4">
            <v>307584.0013185236</v>
          </cell>
          <cell r="AC4">
            <v>326371.83466018742</v>
          </cell>
          <cell r="AD4">
            <v>305726.10526018898</v>
          </cell>
          <cell r="AE4" t="str">
            <v>A1Z : Maraîchers, jardiniers, viticulteurs</v>
          </cell>
        </row>
        <row r="5">
          <cell r="A5" t="str">
            <v>A2Z</v>
          </cell>
          <cell r="B5">
            <v>23000</v>
          </cell>
          <cell r="C5">
            <v>25000.000000000058</v>
          </cell>
          <cell r="D5">
            <v>31000.000000000131</v>
          </cell>
          <cell r="E5">
            <v>28999.999999999796</v>
          </cell>
          <cell r="F5">
            <v>24999.999999999814</v>
          </cell>
          <cell r="G5">
            <v>30000</v>
          </cell>
          <cell r="H5">
            <v>32000.000000000171</v>
          </cell>
          <cell r="I5">
            <v>29999.999999999698</v>
          </cell>
          <cell r="J5">
            <v>30000.000000000113</v>
          </cell>
          <cell r="K5">
            <v>25999.999999999709</v>
          </cell>
          <cell r="L5">
            <v>20000</v>
          </cell>
          <cell r="M5">
            <v>20000.000000149626</v>
          </cell>
          <cell r="N5">
            <v>36000.00000000016</v>
          </cell>
          <cell r="O5">
            <v>34000</v>
          </cell>
          <cell r="P5">
            <v>28000.000000000797</v>
          </cell>
          <cell r="Q5">
            <v>27000.000000001502</v>
          </cell>
          <cell r="R5">
            <v>25000.000000003241</v>
          </cell>
          <cell r="S5">
            <v>25000.000000002783</v>
          </cell>
          <cell r="T5">
            <v>34000.000000000306</v>
          </cell>
          <cell r="U5">
            <v>36000</v>
          </cell>
          <cell r="V5">
            <v>46000.000000002372</v>
          </cell>
          <cell r="W5">
            <v>45945.198069250138</v>
          </cell>
          <cell r="X5">
            <v>49679.987314090577</v>
          </cell>
          <cell r="Y5">
            <v>59305.917886272218</v>
          </cell>
          <cell r="Z5">
            <v>59877.583656473893</v>
          </cell>
          <cell r="AA5">
            <v>51432.717894713969</v>
          </cell>
          <cell r="AB5">
            <v>62266.696317733353</v>
          </cell>
          <cell r="AC5">
            <v>63442.425421315165</v>
          </cell>
          <cell r="AD5">
            <v>59665.863555679149</v>
          </cell>
          <cell r="AE5" t="str">
            <v>A2Z : Tech. et cadres de l’agriculture</v>
          </cell>
        </row>
        <row r="6">
          <cell r="A6" t="str">
            <v>A3Z</v>
          </cell>
          <cell r="B6">
            <v>59000</v>
          </cell>
          <cell r="C6">
            <v>57000</v>
          </cell>
          <cell r="D6">
            <v>54000.000000000371</v>
          </cell>
          <cell r="E6">
            <v>49000.000000000167</v>
          </cell>
          <cell r="F6">
            <v>33999.999999999876</v>
          </cell>
          <cell r="G6">
            <v>31999.999999999844</v>
          </cell>
          <cell r="H6">
            <v>36000.000000000167</v>
          </cell>
          <cell r="I6">
            <v>37000.000000000116</v>
          </cell>
          <cell r="J6">
            <v>36000</v>
          </cell>
          <cell r="K6">
            <v>34999.999999999629</v>
          </cell>
          <cell r="L6">
            <v>40999.999999999789</v>
          </cell>
          <cell r="M6">
            <v>36999.999999999869</v>
          </cell>
          <cell r="N6">
            <v>36000.000000000167</v>
          </cell>
          <cell r="O6">
            <v>30999.999999999825</v>
          </cell>
          <cell r="P6">
            <v>27000.000000000487</v>
          </cell>
          <cell r="Q6">
            <v>31000.000000000102</v>
          </cell>
          <cell r="R6">
            <v>23000</v>
          </cell>
          <cell r="S6">
            <v>23000.000000000091</v>
          </cell>
          <cell r="T6">
            <v>20000.00000000008</v>
          </cell>
          <cell r="U6">
            <v>24000</v>
          </cell>
          <cell r="V6">
            <v>27999.999999999942</v>
          </cell>
          <cell r="W6">
            <v>27890.911225924679</v>
          </cell>
          <cell r="X6">
            <v>25967.697575435195</v>
          </cell>
          <cell r="Y6">
            <v>28289.73675583685</v>
          </cell>
          <cell r="Z6">
            <v>28108.576953600495</v>
          </cell>
          <cell r="AA6">
            <v>24488.100520116564</v>
          </cell>
          <cell r="AB6">
            <v>29402.716865073347</v>
          </cell>
          <cell r="AC6">
            <v>32204.410784991986</v>
          </cell>
          <cell r="AD6">
            <v>35145.53496481022</v>
          </cell>
          <cell r="AE6" t="str">
            <v>A3Z : Marins, pêcheurs, aquaculteurs</v>
          </cell>
        </row>
        <row r="7">
          <cell r="A7" t="str">
            <v>B0Z</v>
          </cell>
          <cell r="B7">
            <v>385999.99999999383</v>
          </cell>
          <cell r="C7">
            <v>376999.99999999919</v>
          </cell>
          <cell r="D7">
            <v>308000.00000000291</v>
          </cell>
          <cell r="E7">
            <v>316999.9999999975</v>
          </cell>
          <cell r="F7">
            <v>287000.0000000025</v>
          </cell>
          <cell r="G7">
            <v>302000</v>
          </cell>
          <cell r="H7">
            <v>290000.00000000128</v>
          </cell>
          <cell r="I7">
            <v>284999.99999999913</v>
          </cell>
          <cell r="J7">
            <v>268000.00000000081</v>
          </cell>
          <cell r="K7">
            <v>242999.99999999665</v>
          </cell>
          <cell r="L7">
            <v>246999.99999999924</v>
          </cell>
          <cell r="M7">
            <v>225000.00000000239</v>
          </cell>
          <cell r="N7">
            <v>185000</v>
          </cell>
          <cell r="O7">
            <v>196999.99999999898</v>
          </cell>
          <cell r="P7">
            <v>208000</v>
          </cell>
          <cell r="Q7">
            <v>197000</v>
          </cell>
          <cell r="R7">
            <v>190000</v>
          </cell>
          <cell r="S7">
            <v>195000</v>
          </cell>
          <cell r="T7">
            <v>219000</v>
          </cell>
          <cell r="U7">
            <v>189000</v>
          </cell>
          <cell r="V7">
            <v>183999.99999999831</v>
          </cell>
          <cell r="W7">
            <v>165946.22109710996</v>
          </cell>
          <cell r="X7">
            <v>184714.91788616375</v>
          </cell>
          <cell r="Y7">
            <v>197115.29695199433</v>
          </cell>
          <cell r="Z7">
            <v>216653.00974659217</v>
          </cell>
          <cell r="AA7">
            <v>217398.8079186515</v>
          </cell>
          <cell r="AB7">
            <v>223703.16730086901</v>
          </cell>
          <cell r="AC7">
            <v>213231.43188961732</v>
          </cell>
          <cell r="AD7">
            <v>226131.24965589456</v>
          </cell>
          <cell r="AE7" t="str">
            <v>B0Z : ONQ gros oeuvre, TP et extraction</v>
          </cell>
        </row>
        <row r="8">
          <cell r="A8" t="str">
            <v>B1Z</v>
          </cell>
          <cell r="B8">
            <v>96000.000000000349</v>
          </cell>
          <cell r="C8">
            <v>104000</v>
          </cell>
          <cell r="D8">
            <v>94999.999999999651</v>
          </cell>
          <cell r="E8">
            <v>105999.9999999992</v>
          </cell>
          <cell r="F8">
            <v>111000.00000000063</v>
          </cell>
          <cell r="G8">
            <v>111999.99999999933</v>
          </cell>
          <cell r="H8">
            <v>124000</v>
          </cell>
          <cell r="I8">
            <v>121000</v>
          </cell>
          <cell r="J8">
            <v>125000.00000000058</v>
          </cell>
          <cell r="K8">
            <v>121999.99999999903</v>
          </cell>
          <cell r="L8">
            <v>113000</v>
          </cell>
          <cell r="M8">
            <v>112000</v>
          </cell>
          <cell r="N8">
            <v>103000</v>
          </cell>
          <cell r="O8">
            <v>108000</v>
          </cell>
          <cell r="P8">
            <v>113000</v>
          </cell>
          <cell r="Q8">
            <v>109000</v>
          </cell>
          <cell r="R8">
            <v>107000</v>
          </cell>
          <cell r="S8">
            <v>105999.99999999929</v>
          </cell>
          <cell r="T8">
            <v>108000</v>
          </cell>
          <cell r="U8">
            <v>93000.000000000116</v>
          </cell>
          <cell r="V8">
            <v>109000</v>
          </cell>
          <cell r="W8">
            <v>107637.96719393569</v>
          </cell>
          <cell r="X8">
            <v>107059.3910967867</v>
          </cell>
          <cell r="Y8">
            <v>107117.78162982312</v>
          </cell>
          <cell r="Z8">
            <v>100999.09581967919</v>
          </cell>
          <cell r="AA8">
            <v>104630.16852221519</v>
          </cell>
          <cell r="AB8">
            <v>116318.8099328742</v>
          </cell>
          <cell r="AC8">
            <v>114221.24048807943</v>
          </cell>
          <cell r="AD8">
            <v>111267.05809407218</v>
          </cell>
          <cell r="AE8" t="str">
            <v>B1Z : OQ  TP béton extraction</v>
          </cell>
        </row>
        <row r="9">
          <cell r="A9" t="str">
            <v>B2Z</v>
          </cell>
          <cell r="B9">
            <v>371000.00000000064</v>
          </cell>
          <cell r="C9">
            <v>364999.99999999808</v>
          </cell>
          <cell r="D9">
            <v>350000</v>
          </cell>
          <cell r="E9">
            <v>352000.00000000314</v>
          </cell>
          <cell r="F9">
            <v>338000</v>
          </cell>
          <cell r="G9">
            <v>337999.99999999639</v>
          </cell>
          <cell r="H9">
            <v>327000.00000000477</v>
          </cell>
          <cell r="I9">
            <v>338000</v>
          </cell>
          <cell r="J9">
            <v>353000</v>
          </cell>
          <cell r="K9">
            <v>366999.99999999691</v>
          </cell>
          <cell r="L9">
            <v>360000.00000000268</v>
          </cell>
          <cell r="M9">
            <v>350000.0000000018</v>
          </cell>
          <cell r="N9">
            <v>354000.00000000361</v>
          </cell>
          <cell r="O9">
            <v>362999.99999999767</v>
          </cell>
          <cell r="P9">
            <v>343000.00000000157</v>
          </cell>
          <cell r="Q9">
            <v>337000</v>
          </cell>
          <cell r="R9">
            <v>341000.00000000163</v>
          </cell>
          <cell r="S9">
            <v>337999.99999999767</v>
          </cell>
          <cell r="T9">
            <v>349999.99999999942</v>
          </cell>
          <cell r="U9">
            <v>356999.99999999627</v>
          </cell>
          <cell r="V9">
            <v>376000.00000000087</v>
          </cell>
          <cell r="W9">
            <v>376700.50781094213</v>
          </cell>
          <cell r="X9">
            <v>372878.7635626648</v>
          </cell>
          <cell r="Y9">
            <v>355811.11656171916</v>
          </cell>
          <cell r="Z9">
            <v>370910.71326134121</v>
          </cell>
          <cell r="AA9">
            <v>372947.91956952697</v>
          </cell>
          <cell r="AB9">
            <v>416477.77650323062</v>
          </cell>
          <cell r="AC9">
            <v>388629.51898000384</v>
          </cell>
          <cell r="AD9">
            <v>391055.28556064237</v>
          </cell>
          <cell r="AE9" t="str">
            <v>B2Z : OQ  bâtiment gros oeuvre</v>
          </cell>
        </row>
        <row r="10">
          <cell r="A10" t="str">
            <v>B3Z</v>
          </cell>
          <cell r="B10">
            <v>154999.99999999817</v>
          </cell>
          <cell r="C10">
            <v>136000</v>
          </cell>
          <cell r="D10">
            <v>129000.00000000083</v>
          </cell>
          <cell r="E10">
            <v>131999.99999999837</v>
          </cell>
          <cell r="F10">
            <v>141000.00000000148</v>
          </cell>
          <cell r="G10">
            <v>158999.99999999863</v>
          </cell>
          <cell r="H10">
            <v>147000.00000000128</v>
          </cell>
          <cell r="I10">
            <v>150000</v>
          </cell>
          <cell r="J10">
            <v>141000.00000000102</v>
          </cell>
          <cell r="K10">
            <v>136999.99999999916</v>
          </cell>
          <cell r="L10">
            <v>137000.00000000049</v>
          </cell>
          <cell r="M10">
            <v>122000</v>
          </cell>
          <cell r="N10">
            <v>123000</v>
          </cell>
          <cell r="O10">
            <v>146000</v>
          </cell>
          <cell r="P10">
            <v>149000.00000000131</v>
          </cell>
          <cell r="Q10">
            <v>140000</v>
          </cell>
          <cell r="R10">
            <v>147000.00000000052</v>
          </cell>
          <cell r="S10">
            <v>156999.99999999904</v>
          </cell>
          <cell r="T10">
            <v>155999.99999999884</v>
          </cell>
          <cell r="U10">
            <v>147000.00000000052</v>
          </cell>
          <cell r="V10">
            <v>147999.99999999866</v>
          </cell>
          <cell r="W10">
            <v>132630.19702477398</v>
          </cell>
          <cell r="X10">
            <v>150454.49464248589</v>
          </cell>
          <cell r="Y10">
            <v>169438.01707489407</v>
          </cell>
          <cell r="Z10">
            <v>167016.90118868707</v>
          </cell>
          <cell r="AA10">
            <v>144116.88018129053</v>
          </cell>
          <cell r="AB10">
            <v>146437.90217482758</v>
          </cell>
          <cell r="AC10">
            <v>127628.03961780122</v>
          </cell>
          <cell r="AD10">
            <v>136516.83779301157</v>
          </cell>
          <cell r="AE10" t="str">
            <v>B3Z : ONQ bâtiment second oeuvre</v>
          </cell>
        </row>
        <row r="11">
          <cell r="A11" t="str">
            <v>B4Z</v>
          </cell>
          <cell r="B11">
            <v>496999.99999999709</v>
          </cell>
          <cell r="C11">
            <v>486000</v>
          </cell>
          <cell r="D11">
            <v>478000.00000000087</v>
          </cell>
          <cell r="E11">
            <v>482000.00000000186</v>
          </cell>
          <cell r="F11">
            <v>507000.0000000064</v>
          </cell>
          <cell r="G11">
            <v>509000.00000000204</v>
          </cell>
          <cell r="H11">
            <v>504000.00000000081</v>
          </cell>
          <cell r="I11">
            <v>509999.99999999802</v>
          </cell>
          <cell r="J11">
            <v>536000.00000000058</v>
          </cell>
          <cell r="K11">
            <v>541999.99999999045</v>
          </cell>
          <cell r="L11">
            <v>528000.00000000314</v>
          </cell>
          <cell r="M11">
            <v>513000.00000000221</v>
          </cell>
          <cell r="N11">
            <v>517000.00000000396</v>
          </cell>
          <cell r="O11">
            <v>535000.00000000361</v>
          </cell>
          <cell r="P11">
            <v>542000.00000000221</v>
          </cell>
          <cell r="Q11">
            <v>529000.00000000396</v>
          </cell>
          <cell r="R11">
            <v>518000.00000000407</v>
          </cell>
          <cell r="S11">
            <v>516999.99999999849</v>
          </cell>
          <cell r="T11">
            <v>517999.99999999884</v>
          </cell>
          <cell r="U11">
            <v>516999.99999999575</v>
          </cell>
          <cell r="V11">
            <v>526000.00000000116</v>
          </cell>
          <cell r="W11">
            <v>529082.94252125383</v>
          </cell>
          <cell r="X11">
            <v>518706.54729576822</v>
          </cell>
          <cell r="Y11">
            <v>527282.16458254436</v>
          </cell>
          <cell r="Z11">
            <v>588587.49626161659</v>
          </cell>
          <cell r="AA11">
            <v>569978.03499413829</v>
          </cell>
          <cell r="AB11">
            <v>561610.41931935982</v>
          </cell>
          <cell r="AC11">
            <v>532475.77022320847</v>
          </cell>
          <cell r="AD11">
            <v>504113.61059865315</v>
          </cell>
          <cell r="AE11" t="str">
            <v>B4Z : OQ  bâtiment second oeuvre</v>
          </cell>
        </row>
        <row r="12">
          <cell r="A12" t="str">
            <v>B5Z</v>
          </cell>
          <cell r="B12">
            <v>82000.000000000262</v>
          </cell>
          <cell r="C12">
            <v>71999.999999999884</v>
          </cell>
          <cell r="D12">
            <v>65000.000000000269</v>
          </cell>
          <cell r="E12">
            <v>65999.999999999825</v>
          </cell>
          <cell r="F12">
            <v>72000.000000000073</v>
          </cell>
          <cell r="G12">
            <v>71999.999999999694</v>
          </cell>
          <cell r="H12">
            <v>78000.000000000917</v>
          </cell>
          <cell r="I12">
            <v>70000.000000000131</v>
          </cell>
          <cell r="J12">
            <v>72000.000000000364</v>
          </cell>
          <cell r="K12">
            <v>75999.999999998996</v>
          </cell>
          <cell r="L12">
            <v>68999.999999999869</v>
          </cell>
          <cell r="M12">
            <v>67000.000000000262</v>
          </cell>
          <cell r="N12">
            <v>62000.000000000429</v>
          </cell>
          <cell r="O12">
            <v>69000.000000000233</v>
          </cell>
          <cell r="P12">
            <v>70000.000000000349</v>
          </cell>
          <cell r="Q12">
            <v>75000.00000000048</v>
          </cell>
          <cell r="R12">
            <v>72000.000000000669</v>
          </cell>
          <cell r="S12">
            <v>68999.999999999331</v>
          </cell>
          <cell r="T12">
            <v>73000</v>
          </cell>
          <cell r="U12">
            <v>80999.999999999316</v>
          </cell>
          <cell r="V12">
            <v>74000</v>
          </cell>
          <cell r="W12">
            <v>72830.673740033832</v>
          </cell>
          <cell r="X12">
            <v>77224.205612456673</v>
          </cell>
          <cell r="Y12">
            <v>66328.587929110319</v>
          </cell>
          <cell r="Z12">
            <v>68563.496781374779</v>
          </cell>
          <cell r="AA12">
            <v>81123.568924269115</v>
          </cell>
          <cell r="AB12">
            <v>81613.209383923779</v>
          </cell>
          <cell r="AC12">
            <v>82289.189310486021</v>
          </cell>
          <cell r="AD12">
            <v>69676.708771023768</v>
          </cell>
          <cell r="AE12" t="str">
            <v>B5Z : Conducteurs d’engins du BTP</v>
          </cell>
        </row>
        <row r="13">
          <cell r="A13" t="str">
            <v>B6Z</v>
          </cell>
          <cell r="B13">
            <v>249999.99999999875</v>
          </cell>
          <cell r="C13">
            <v>226000.0000000014</v>
          </cell>
          <cell r="D13">
            <v>223000.00000000163</v>
          </cell>
          <cell r="E13">
            <v>230000.00000000067</v>
          </cell>
          <cell r="F13">
            <v>224999.99999999919</v>
          </cell>
          <cell r="G13">
            <v>234000.00000000079</v>
          </cell>
          <cell r="H13">
            <v>229000.0000000009</v>
          </cell>
          <cell r="I13">
            <v>243000</v>
          </cell>
          <cell r="J13">
            <v>240000.00000000096</v>
          </cell>
          <cell r="K13">
            <v>259999.99999999683</v>
          </cell>
          <cell r="L13">
            <v>244999.99999999724</v>
          </cell>
          <cell r="M13">
            <v>251000.00000000163</v>
          </cell>
          <cell r="N13">
            <v>251000.00000000367</v>
          </cell>
          <cell r="O13">
            <v>258999.99999999796</v>
          </cell>
          <cell r="P13">
            <v>250000.00000000364</v>
          </cell>
          <cell r="Q13">
            <v>235999.99999999939</v>
          </cell>
          <cell r="R13">
            <v>222000.00000000309</v>
          </cell>
          <cell r="S13">
            <v>214000.00000000073</v>
          </cell>
          <cell r="T13">
            <v>237999.99999999817</v>
          </cell>
          <cell r="U13">
            <v>245999.9999999959</v>
          </cell>
          <cell r="V13">
            <v>249000.00000000146</v>
          </cell>
          <cell r="W13">
            <v>246939.07060991175</v>
          </cell>
          <cell r="X13">
            <v>246271.34329282527</v>
          </cell>
          <cell r="Y13">
            <v>258870.81565903613</v>
          </cell>
          <cell r="Z13">
            <v>241600.2986886212</v>
          </cell>
          <cell r="AA13">
            <v>249150.47927306165</v>
          </cell>
          <cell r="AB13">
            <v>293342.32015327748</v>
          </cell>
          <cell r="AC13">
            <v>271796.49190670374</v>
          </cell>
          <cell r="AD13">
            <v>291831.7768717648</v>
          </cell>
          <cell r="AE13" t="str">
            <v>B6Z : Techniciens et AM du BTP</v>
          </cell>
        </row>
        <row r="14">
          <cell r="A14" t="str">
            <v>B7Z</v>
          </cell>
          <cell r="B14">
            <v>72000</v>
          </cell>
          <cell r="C14">
            <v>76000.000000000495</v>
          </cell>
          <cell r="D14">
            <v>79000</v>
          </cell>
          <cell r="E14">
            <v>75999.999999999578</v>
          </cell>
          <cell r="F14">
            <v>75000.00000000064</v>
          </cell>
          <cell r="G14">
            <v>80000.000000000393</v>
          </cell>
          <cell r="H14">
            <v>84000.000000001251</v>
          </cell>
          <cell r="I14">
            <v>86999.999999999272</v>
          </cell>
          <cell r="J14">
            <v>92999.999999999651</v>
          </cell>
          <cell r="K14">
            <v>88999.999999998821</v>
          </cell>
          <cell r="L14">
            <v>92000.000000000058</v>
          </cell>
          <cell r="M14">
            <v>92000.00000000099</v>
          </cell>
          <cell r="N14">
            <v>98000.000000001033</v>
          </cell>
          <cell r="O14">
            <v>93999.999999999389</v>
          </cell>
          <cell r="P14">
            <v>93000.000000000262</v>
          </cell>
          <cell r="Q14">
            <v>86999.999999999229</v>
          </cell>
          <cell r="R14">
            <v>81999.999999999782</v>
          </cell>
          <cell r="S14">
            <v>81999.99999999984</v>
          </cell>
          <cell r="T14">
            <v>96000.000000000407</v>
          </cell>
          <cell r="U14">
            <v>107999.99999999916</v>
          </cell>
          <cell r="V14">
            <v>102000.00000000119</v>
          </cell>
          <cell r="W14">
            <v>104814.86835535269</v>
          </cell>
          <cell r="X14">
            <v>103166.42720874993</v>
          </cell>
          <cell r="Y14">
            <v>96430.242344678933</v>
          </cell>
          <cell r="Z14">
            <v>93922.546842720811</v>
          </cell>
          <cell r="AA14">
            <v>116462.23987035005</v>
          </cell>
          <cell r="AB14">
            <v>112896.98507238616</v>
          </cell>
          <cell r="AC14">
            <v>140104.2106430186</v>
          </cell>
          <cell r="AD14">
            <v>158126.01533361082</v>
          </cell>
          <cell r="AE14" t="str">
            <v>B7Z : Cadres du BTP</v>
          </cell>
        </row>
        <row r="15">
          <cell r="A15" t="str">
            <v>C0Z</v>
          </cell>
          <cell r="B15">
            <v>90999.9999999992</v>
          </cell>
          <cell r="C15">
            <v>82000.000000000655</v>
          </cell>
          <cell r="D15">
            <v>71000.000000000684</v>
          </cell>
          <cell r="E15">
            <v>76999.999999999098</v>
          </cell>
          <cell r="F15">
            <v>76000.00000000096</v>
          </cell>
          <cell r="G15">
            <v>81000.000000000335</v>
          </cell>
          <cell r="H15">
            <v>65999.99999999984</v>
          </cell>
          <cell r="I15">
            <v>71999.999999999563</v>
          </cell>
          <cell r="J15">
            <v>69000</v>
          </cell>
          <cell r="K15">
            <v>45999.999999999796</v>
          </cell>
          <cell r="L15">
            <v>52999.999999999673</v>
          </cell>
          <cell r="M15">
            <v>48000.000000000517</v>
          </cell>
          <cell r="N15">
            <v>30000</v>
          </cell>
          <cell r="O15">
            <v>43000.00000000008</v>
          </cell>
          <cell r="P15">
            <v>39000.000000000415</v>
          </cell>
          <cell r="Q15">
            <v>37999.99999999992</v>
          </cell>
          <cell r="R15">
            <v>44999.999999999702</v>
          </cell>
          <cell r="S15">
            <v>49999.999999999658</v>
          </cell>
          <cell r="T15">
            <v>44000</v>
          </cell>
          <cell r="U15">
            <v>46000.000000000291</v>
          </cell>
          <cell r="V15">
            <v>42999.999999999447</v>
          </cell>
          <cell r="W15">
            <v>39561.110967850022</v>
          </cell>
          <cell r="X15">
            <v>39577.860121078666</v>
          </cell>
          <cell r="Y15">
            <v>50809.258240417199</v>
          </cell>
          <cell r="Z15">
            <v>45357.708366205639</v>
          </cell>
          <cell r="AA15">
            <v>48415.879333150195</v>
          </cell>
          <cell r="AB15">
            <v>44895.455543971359</v>
          </cell>
          <cell r="AC15">
            <v>35198.274056728042</v>
          </cell>
          <cell r="AD15">
            <v>36464.969028201813</v>
          </cell>
          <cell r="AE15" t="str">
            <v>C0Z : ONQ électricité électronique</v>
          </cell>
        </row>
        <row r="16">
          <cell r="A16" t="str">
            <v>C1Z</v>
          </cell>
          <cell r="B16">
            <v>92000.000000000684</v>
          </cell>
          <cell r="C16">
            <v>79999.999999999636</v>
          </cell>
          <cell r="D16">
            <v>83000.00000000016</v>
          </cell>
          <cell r="E16">
            <v>68999.999999999491</v>
          </cell>
          <cell r="F16">
            <v>79000.000000000233</v>
          </cell>
          <cell r="G16">
            <v>74000.000000000291</v>
          </cell>
          <cell r="H16">
            <v>84000.000000001135</v>
          </cell>
          <cell r="I16">
            <v>82999.999999999898</v>
          </cell>
          <cell r="J16">
            <v>87999.999999999913</v>
          </cell>
          <cell r="K16">
            <v>83999.999999999127</v>
          </cell>
          <cell r="L16">
            <v>74000.000000000378</v>
          </cell>
          <cell r="M16">
            <v>70000</v>
          </cell>
          <cell r="N16">
            <v>81000.000000000291</v>
          </cell>
          <cell r="O16">
            <v>80000.00000000032</v>
          </cell>
          <cell r="P16">
            <v>83000</v>
          </cell>
          <cell r="Q16">
            <v>81000.000000000422</v>
          </cell>
          <cell r="R16">
            <v>84999.999999999869</v>
          </cell>
          <cell r="S16">
            <v>87000</v>
          </cell>
          <cell r="T16">
            <v>82000.000000000495</v>
          </cell>
          <cell r="U16">
            <v>82999.999999999534</v>
          </cell>
          <cell r="V16">
            <v>73999.999999999287</v>
          </cell>
          <cell r="W16">
            <v>72892.40814121798</v>
          </cell>
          <cell r="X16">
            <v>63311.985991195354</v>
          </cell>
          <cell r="Y16">
            <v>63339.689918069176</v>
          </cell>
          <cell r="Z16">
            <v>72355.131401410297</v>
          </cell>
          <cell r="AA16">
            <v>77061.696681962683</v>
          </cell>
          <cell r="AB16">
            <v>81400.354657100164</v>
          </cell>
          <cell r="AC16">
            <v>65302.227905256012</v>
          </cell>
          <cell r="AD16">
            <v>61469.071154609832</v>
          </cell>
          <cell r="AE16" t="str">
            <v>C1Z : OQ  électricité électronique</v>
          </cell>
        </row>
        <row r="17">
          <cell r="A17" t="str">
            <v>C2Z</v>
          </cell>
          <cell r="B17">
            <v>152000</v>
          </cell>
          <cell r="C17">
            <v>157000</v>
          </cell>
          <cell r="D17">
            <v>168000</v>
          </cell>
          <cell r="E17">
            <v>164000.00000000064</v>
          </cell>
          <cell r="F17">
            <v>176000</v>
          </cell>
          <cell r="G17">
            <v>161999.99999999878</v>
          </cell>
          <cell r="H17">
            <v>159000</v>
          </cell>
          <cell r="I17">
            <v>173999.99999999892</v>
          </cell>
          <cell r="J17">
            <v>172000</v>
          </cell>
          <cell r="K17">
            <v>171999.99999999735</v>
          </cell>
          <cell r="L17">
            <v>168999.99999999793</v>
          </cell>
          <cell r="M17">
            <v>174000.00000000276</v>
          </cell>
          <cell r="N17">
            <v>154000.00000000114</v>
          </cell>
          <cell r="O17">
            <v>158999.99999999948</v>
          </cell>
          <cell r="P17">
            <v>162000.00000000311</v>
          </cell>
          <cell r="Q17">
            <v>163000</v>
          </cell>
          <cell r="R17">
            <v>165000.00000000271</v>
          </cell>
          <cell r="S17">
            <v>151000.00000000058</v>
          </cell>
          <cell r="T17">
            <v>151999.99999999942</v>
          </cell>
          <cell r="U17">
            <v>155999.99999999846</v>
          </cell>
          <cell r="V17">
            <v>146000.00000000081</v>
          </cell>
          <cell r="W17">
            <v>143840.27259080732</v>
          </cell>
          <cell r="X17">
            <v>144089.54654026325</v>
          </cell>
          <cell r="Y17">
            <v>125022.32524541876</v>
          </cell>
          <cell r="Z17">
            <v>118344.17964125663</v>
          </cell>
          <cell r="AA17">
            <v>122447.0813653373</v>
          </cell>
          <cell r="AB17">
            <v>146538.64357024324</v>
          </cell>
          <cell r="AC17">
            <v>144443.04763882892</v>
          </cell>
          <cell r="AD17">
            <v>137017.92903382648</v>
          </cell>
          <cell r="AE17" t="str">
            <v>C2Z : Tech. et AM  électricité électronique</v>
          </cell>
        </row>
        <row r="18">
          <cell r="A18" t="str">
            <v>D0Z</v>
          </cell>
          <cell r="B18">
            <v>133999.99999999884</v>
          </cell>
          <cell r="C18">
            <v>112000.00000000097</v>
          </cell>
          <cell r="D18">
            <v>89000.000000001004</v>
          </cell>
          <cell r="E18">
            <v>77999.999999999331</v>
          </cell>
          <cell r="F18">
            <v>70000.000000000349</v>
          </cell>
          <cell r="G18">
            <v>59000.000000000342</v>
          </cell>
          <cell r="H18">
            <v>59000.00000000016</v>
          </cell>
          <cell r="I18">
            <v>66999.999999999505</v>
          </cell>
          <cell r="J18">
            <v>64000</v>
          </cell>
          <cell r="K18">
            <v>51999.999999999556</v>
          </cell>
          <cell r="L18">
            <v>50999.999999999847</v>
          </cell>
          <cell r="M18">
            <v>47000.000000000204</v>
          </cell>
          <cell r="N18">
            <v>47000</v>
          </cell>
          <cell r="O18">
            <v>42000.000000000095</v>
          </cell>
          <cell r="P18">
            <v>48000.000000000487</v>
          </cell>
          <cell r="Q18">
            <v>48000.000000000284</v>
          </cell>
          <cell r="R18">
            <v>51000.000000000437</v>
          </cell>
          <cell r="S18">
            <v>50000</v>
          </cell>
          <cell r="T18">
            <v>57000.000000000226</v>
          </cell>
          <cell r="U18">
            <v>70999.999999999447</v>
          </cell>
          <cell r="V18">
            <v>57999.999999998799</v>
          </cell>
          <cell r="W18">
            <v>52964.867103669385</v>
          </cell>
          <cell r="X18">
            <v>56799.540853032078</v>
          </cell>
          <cell r="Y18">
            <v>53399.643538327182</v>
          </cell>
          <cell r="Z18">
            <v>55863.346695492859</v>
          </cell>
          <cell r="AA18">
            <v>64412.759407412304</v>
          </cell>
          <cell r="AB18">
            <v>51473.785721506043</v>
          </cell>
          <cell r="AC18">
            <v>40321.01484058088</v>
          </cell>
          <cell r="AD18">
            <v>40179.963239221244</v>
          </cell>
          <cell r="AE18" t="str">
            <v>D0Z : ONQ enlèvement ou formage de métal</v>
          </cell>
        </row>
        <row r="19">
          <cell r="A19" t="str">
            <v>D1Z</v>
          </cell>
          <cell r="B19">
            <v>168000</v>
          </cell>
          <cell r="C19">
            <v>156000</v>
          </cell>
          <cell r="D19">
            <v>154000</v>
          </cell>
          <cell r="E19">
            <v>143000.00000000084</v>
          </cell>
          <cell r="F19">
            <v>135000.00000000093</v>
          </cell>
          <cell r="G19">
            <v>130000</v>
          </cell>
          <cell r="H19">
            <v>118000.00000000083</v>
          </cell>
          <cell r="I19">
            <v>111999.99999999946</v>
          </cell>
          <cell r="J19">
            <v>117000</v>
          </cell>
          <cell r="K19">
            <v>125999.99999999859</v>
          </cell>
          <cell r="L19">
            <v>121000</v>
          </cell>
          <cell r="M19">
            <v>119000</v>
          </cell>
          <cell r="N19">
            <v>125000.0000000009</v>
          </cell>
          <cell r="O19">
            <v>130000</v>
          </cell>
          <cell r="P19">
            <v>134000.00000000114</v>
          </cell>
          <cell r="Q19">
            <v>124000.00000000068</v>
          </cell>
          <cell r="R19">
            <v>134000.0000000007</v>
          </cell>
          <cell r="S19">
            <v>137999.99999999942</v>
          </cell>
          <cell r="T19">
            <v>145000.00000000052</v>
          </cell>
          <cell r="U19">
            <v>147000</v>
          </cell>
          <cell r="V19">
            <v>140000</v>
          </cell>
          <cell r="W19">
            <v>139511.17876649846</v>
          </cell>
          <cell r="X19">
            <v>148112.21251628172</v>
          </cell>
          <cell r="Y19">
            <v>133875.85513687224</v>
          </cell>
          <cell r="Z19">
            <v>139150.61525813825</v>
          </cell>
          <cell r="AA19">
            <v>146608.60134323174</v>
          </cell>
          <cell r="AB19">
            <v>134665.50898378008</v>
          </cell>
          <cell r="AC19">
            <v>116485.66097309822</v>
          </cell>
          <cell r="AD19">
            <v>104645.03111573354</v>
          </cell>
          <cell r="AE19" t="str">
            <v>D1Z : OQ  enlèvement de métal</v>
          </cell>
        </row>
        <row r="20">
          <cell r="A20" t="str">
            <v>D2Z</v>
          </cell>
          <cell r="B20">
            <v>188000</v>
          </cell>
          <cell r="C20">
            <v>177000.00000000052</v>
          </cell>
          <cell r="D20">
            <v>171000.0000000016</v>
          </cell>
          <cell r="E20">
            <v>182000</v>
          </cell>
          <cell r="F20">
            <v>180000.00000000207</v>
          </cell>
          <cell r="G20">
            <v>191000</v>
          </cell>
          <cell r="H20">
            <v>189000.00000000084</v>
          </cell>
          <cell r="I20">
            <v>182999.99999999886</v>
          </cell>
          <cell r="J20">
            <v>189000</v>
          </cell>
          <cell r="K20">
            <v>190999.99999999799</v>
          </cell>
          <cell r="L20">
            <v>176999.99999999927</v>
          </cell>
          <cell r="M20">
            <v>171999.99999999919</v>
          </cell>
          <cell r="N20">
            <v>164000</v>
          </cell>
          <cell r="O20">
            <v>150000.00000000081</v>
          </cell>
          <cell r="P20">
            <v>156000.00000000105</v>
          </cell>
          <cell r="Q20">
            <v>167000</v>
          </cell>
          <cell r="R20">
            <v>165000.00000000049</v>
          </cell>
          <cell r="S20">
            <v>165999.99999999889</v>
          </cell>
          <cell r="T20">
            <v>179000.00000000119</v>
          </cell>
          <cell r="U20">
            <v>183000</v>
          </cell>
          <cell r="V20">
            <v>176000</v>
          </cell>
          <cell r="W20">
            <v>175571.01445641025</v>
          </cell>
          <cell r="X20">
            <v>160811.19574968619</v>
          </cell>
          <cell r="Y20">
            <v>149476.77297149316</v>
          </cell>
          <cell r="Z20">
            <v>152541.73800962442</v>
          </cell>
          <cell r="AA20">
            <v>166502.26202732953</v>
          </cell>
          <cell r="AB20">
            <v>181355.30707507339</v>
          </cell>
          <cell r="AC20">
            <v>161793.32558991993</v>
          </cell>
          <cell r="AD20">
            <v>143826.89784734574</v>
          </cell>
          <cell r="AE20" t="str">
            <v>D2Z : OQ  formage de métal</v>
          </cell>
        </row>
        <row r="21">
          <cell r="A21" t="str">
            <v>D3Z</v>
          </cell>
          <cell r="B21">
            <v>339999.99999999767</v>
          </cell>
          <cell r="C21">
            <v>355999.99999999942</v>
          </cell>
          <cell r="D21">
            <v>346000.00000000437</v>
          </cell>
          <cell r="E21">
            <v>312999.99999999546</v>
          </cell>
          <cell r="F21">
            <v>307000.00000000582</v>
          </cell>
          <cell r="G21">
            <v>319000</v>
          </cell>
          <cell r="H21">
            <v>322000</v>
          </cell>
          <cell r="I21">
            <v>340999.99999999569</v>
          </cell>
          <cell r="J21">
            <v>325999.99999999901</v>
          </cell>
          <cell r="K21">
            <v>261999.99999999694</v>
          </cell>
          <cell r="L21">
            <v>263000.00000000081</v>
          </cell>
          <cell r="M21">
            <v>238000</v>
          </cell>
          <cell r="N21">
            <v>219000.00000000227</v>
          </cell>
          <cell r="O21">
            <v>242000</v>
          </cell>
          <cell r="P21">
            <v>217000.00000000111</v>
          </cell>
          <cell r="Q21">
            <v>223000.00000000052</v>
          </cell>
          <cell r="R21">
            <v>222000.00000000151</v>
          </cell>
          <cell r="S21">
            <v>240000</v>
          </cell>
          <cell r="T21">
            <v>258000.00000000114</v>
          </cell>
          <cell r="U21">
            <v>267000.00000000163</v>
          </cell>
          <cell r="V21">
            <v>250999.99999999828</v>
          </cell>
          <cell r="W21">
            <v>227924.13206914882</v>
          </cell>
          <cell r="X21">
            <v>228338.66302355082</v>
          </cell>
          <cell r="Y21">
            <v>214850.52713371688</v>
          </cell>
          <cell r="Z21">
            <v>196006.00104963267</v>
          </cell>
          <cell r="AA21">
            <v>201732.94875046003</v>
          </cell>
          <cell r="AB21">
            <v>183238.07779918786</v>
          </cell>
          <cell r="AC21">
            <v>158019.23988303321</v>
          </cell>
          <cell r="AD21">
            <v>159657.45536919357</v>
          </cell>
          <cell r="AE21" t="str">
            <v>D3Z : ONQ mécanique</v>
          </cell>
        </row>
        <row r="22">
          <cell r="A22" t="str">
            <v>D4Z</v>
          </cell>
          <cell r="B22">
            <v>174000.00000000122</v>
          </cell>
          <cell r="C22">
            <v>173999.99999999945</v>
          </cell>
          <cell r="D22">
            <v>149999.99999999945</v>
          </cell>
          <cell r="E22">
            <v>151000</v>
          </cell>
          <cell r="F22">
            <v>135000</v>
          </cell>
          <cell r="G22">
            <v>144000</v>
          </cell>
          <cell r="H22">
            <v>142000.00000000157</v>
          </cell>
          <cell r="I22">
            <v>149000</v>
          </cell>
          <cell r="J22">
            <v>156000</v>
          </cell>
          <cell r="K22">
            <v>153999.99999999799</v>
          </cell>
          <cell r="L22">
            <v>155999.99999999927</v>
          </cell>
          <cell r="M22">
            <v>153000</v>
          </cell>
          <cell r="N22">
            <v>145000.00000000108</v>
          </cell>
          <cell r="O22">
            <v>161000.00000000049</v>
          </cell>
          <cell r="P22">
            <v>167000.00000000067</v>
          </cell>
          <cell r="Q22">
            <v>166999.99999999939</v>
          </cell>
          <cell r="R22">
            <v>158000.00000000105</v>
          </cell>
          <cell r="S22">
            <v>169999.99999999892</v>
          </cell>
          <cell r="T22">
            <v>167000.00000000119</v>
          </cell>
          <cell r="U22">
            <v>161999.99999999924</v>
          </cell>
          <cell r="V22">
            <v>173999.99999999843</v>
          </cell>
          <cell r="W22">
            <v>171075.56429286991</v>
          </cell>
          <cell r="X22">
            <v>167645.96186856995</v>
          </cell>
          <cell r="Y22">
            <v>185678.91841835034</v>
          </cell>
          <cell r="Z22">
            <v>169859.14048798775</v>
          </cell>
          <cell r="AA22">
            <v>156781.06689089167</v>
          </cell>
          <cell r="AB22">
            <v>167120.65361636446</v>
          </cell>
          <cell r="AC22">
            <v>155994.93752685777</v>
          </cell>
          <cell r="AD22">
            <v>148063.97684335764</v>
          </cell>
          <cell r="AE22" t="str">
            <v>D4Z : OQ  mécanique</v>
          </cell>
        </row>
        <row r="23">
          <cell r="A23" t="str">
            <v>D6Z</v>
          </cell>
          <cell r="B23">
            <v>317000</v>
          </cell>
          <cell r="C23">
            <v>304000.00000000244</v>
          </cell>
          <cell r="D23">
            <v>297000</v>
          </cell>
          <cell r="E23">
            <v>284000.00000000233</v>
          </cell>
          <cell r="F23">
            <v>262000</v>
          </cell>
          <cell r="G23">
            <v>254000</v>
          </cell>
          <cell r="H23">
            <v>253000.00000000084</v>
          </cell>
          <cell r="I23">
            <v>242000</v>
          </cell>
          <cell r="J23">
            <v>240000</v>
          </cell>
          <cell r="K23">
            <v>239999.99999999814</v>
          </cell>
          <cell r="L23">
            <v>227999.99999999916</v>
          </cell>
          <cell r="M23">
            <v>233000.00000000314</v>
          </cell>
          <cell r="N23">
            <v>227000.00000000218</v>
          </cell>
          <cell r="O23">
            <v>228999.99999999849</v>
          </cell>
          <cell r="P23">
            <v>227000.0000000016</v>
          </cell>
          <cell r="Q23">
            <v>231999.99999999936</v>
          </cell>
          <cell r="R23">
            <v>238000.00000000163</v>
          </cell>
          <cell r="S23">
            <v>240000.00000000114</v>
          </cell>
          <cell r="T23">
            <v>222000.00000000198</v>
          </cell>
          <cell r="U23">
            <v>236999.9999999968</v>
          </cell>
          <cell r="V23">
            <v>233000</v>
          </cell>
          <cell r="W23">
            <v>230853.07708067723</v>
          </cell>
          <cell r="X23">
            <v>238668.63083383808</v>
          </cell>
          <cell r="Y23">
            <v>241730.56899421959</v>
          </cell>
          <cell r="Z23">
            <v>253834.92964835686</v>
          </cell>
          <cell r="AA23">
            <v>269820.23239134671</v>
          </cell>
          <cell r="AB23">
            <v>260909.3003253557</v>
          </cell>
          <cell r="AC23">
            <v>228986.18236605069</v>
          </cell>
          <cell r="AD23">
            <v>211090.11705963354</v>
          </cell>
          <cell r="AE23" t="str">
            <v>D6Z : Tech. et AM  industries mécaniques</v>
          </cell>
        </row>
        <row r="24">
          <cell r="A24" t="str">
            <v>E0Z</v>
          </cell>
          <cell r="B24">
            <v>421000.00000000064</v>
          </cell>
          <cell r="C24">
            <v>400000.00000000122</v>
          </cell>
          <cell r="D24">
            <v>383000.00000000256</v>
          </cell>
          <cell r="E24">
            <v>383999.99999999802</v>
          </cell>
          <cell r="F24">
            <v>334000.00000000314</v>
          </cell>
          <cell r="G24">
            <v>314000.00000000274</v>
          </cell>
          <cell r="H24">
            <v>287000</v>
          </cell>
          <cell r="I24">
            <v>299999.99999999884</v>
          </cell>
          <cell r="J24">
            <v>290000</v>
          </cell>
          <cell r="K24">
            <v>270999.99999999732</v>
          </cell>
          <cell r="L24">
            <v>248000.00000000064</v>
          </cell>
          <cell r="M24">
            <v>226000.0000000014</v>
          </cell>
          <cell r="N24">
            <v>229000</v>
          </cell>
          <cell r="O24">
            <v>242000</v>
          </cell>
          <cell r="P24">
            <v>204999.99999999942</v>
          </cell>
          <cell r="Q24">
            <v>196000.00000000125</v>
          </cell>
          <cell r="R24">
            <v>234000</v>
          </cell>
          <cell r="S24">
            <v>210999.99999999726</v>
          </cell>
          <cell r="T24">
            <v>264000</v>
          </cell>
          <cell r="U24">
            <v>292000</v>
          </cell>
          <cell r="V24">
            <v>275000.00000000541</v>
          </cell>
          <cell r="W24">
            <v>250956.73139589207</v>
          </cell>
          <cell r="X24">
            <v>264281.49886808597</v>
          </cell>
          <cell r="Y24">
            <v>256499.59388960706</v>
          </cell>
          <cell r="Z24">
            <v>229567.70312363212</v>
          </cell>
          <cell r="AA24">
            <v>243450.56102283177</v>
          </cell>
          <cell r="AB24">
            <v>255550.96521956797</v>
          </cell>
          <cell r="AC24">
            <v>216394.43890594717</v>
          </cell>
          <cell r="AD24">
            <v>225332.97813390807</v>
          </cell>
          <cell r="AE24" t="str">
            <v>E0Z : ONQ industries de process</v>
          </cell>
        </row>
        <row r="25">
          <cell r="A25" t="str">
            <v>E1Z</v>
          </cell>
          <cell r="B25">
            <v>273000.0000000018</v>
          </cell>
          <cell r="C25">
            <v>256999.99999999805</v>
          </cell>
          <cell r="D25">
            <v>257999.99999999866</v>
          </cell>
          <cell r="E25">
            <v>272000</v>
          </cell>
          <cell r="F25">
            <v>264000</v>
          </cell>
          <cell r="G25">
            <v>258000.00000000125</v>
          </cell>
          <cell r="H25">
            <v>255000.00000000323</v>
          </cell>
          <cell r="I25">
            <v>262000.00000000076</v>
          </cell>
          <cell r="J25">
            <v>276000</v>
          </cell>
          <cell r="K25">
            <v>315999.99999999773</v>
          </cell>
          <cell r="L25">
            <v>293000</v>
          </cell>
          <cell r="M25">
            <v>287000.00000000157</v>
          </cell>
          <cell r="N25">
            <v>304000.00000000285</v>
          </cell>
          <cell r="O25">
            <v>299000</v>
          </cell>
          <cell r="P25">
            <v>293000</v>
          </cell>
          <cell r="Q25">
            <v>314999.9999999982</v>
          </cell>
          <cell r="R25">
            <v>329000.00000000169</v>
          </cell>
          <cell r="S25">
            <v>340999.99999999948</v>
          </cell>
          <cell r="T25">
            <v>368000</v>
          </cell>
          <cell r="U25">
            <v>369999.99999999686</v>
          </cell>
          <cell r="V25">
            <v>352999.99999999645</v>
          </cell>
          <cell r="W25">
            <v>347405.92455607152</v>
          </cell>
          <cell r="X25">
            <v>338779.53110699647</v>
          </cell>
          <cell r="Y25">
            <v>321007.57834460458</v>
          </cell>
          <cell r="Z25">
            <v>313255.23001923715</v>
          </cell>
          <cell r="AA25">
            <v>323043.21188540576</v>
          </cell>
          <cell r="AB25">
            <v>302235.53551598295</v>
          </cell>
          <cell r="AC25">
            <v>310170.87421823468</v>
          </cell>
          <cell r="AD25">
            <v>314288.53839127987</v>
          </cell>
          <cell r="AE25" t="str">
            <v>E1Z : OQ  industries de process</v>
          </cell>
        </row>
        <row r="26">
          <cell r="A26" t="str">
            <v>E2Z</v>
          </cell>
          <cell r="B26">
            <v>208999.99999999884</v>
          </cell>
          <cell r="C26">
            <v>207999.99999999875</v>
          </cell>
          <cell r="D26">
            <v>210000.00000000076</v>
          </cell>
          <cell r="E26">
            <v>238000</v>
          </cell>
          <cell r="F26">
            <v>226000.00000000105</v>
          </cell>
          <cell r="G26">
            <v>212000</v>
          </cell>
          <cell r="H26">
            <v>205999.99999999872</v>
          </cell>
          <cell r="I26">
            <v>221000.00000000105</v>
          </cell>
          <cell r="J26">
            <v>216999.99999999886</v>
          </cell>
          <cell r="K26">
            <v>202999.99999999866</v>
          </cell>
          <cell r="L26">
            <v>199999.99999999933</v>
          </cell>
          <cell r="M26">
            <v>206000.00000000355</v>
          </cell>
          <cell r="N26">
            <v>207000.00000000221</v>
          </cell>
          <cell r="O26">
            <v>225000</v>
          </cell>
          <cell r="P26">
            <v>217000.00000000239</v>
          </cell>
          <cell r="Q26">
            <v>216000.0000000016</v>
          </cell>
          <cell r="R26">
            <v>220000.00000000198</v>
          </cell>
          <cell r="S26">
            <v>217000</v>
          </cell>
          <cell r="T26">
            <v>210999.99999999921</v>
          </cell>
          <cell r="U26">
            <v>213999.99999999785</v>
          </cell>
          <cell r="V26">
            <v>223000.00000000105</v>
          </cell>
          <cell r="W26">
            <v>220080.24889858448</v>
          </cell>
          <cell r="X26">
            <v>218615.18819970719</v>
          </cell>
          <cell r="Y26">
            <v>218307.06952935152</v>
          </cell>
          <cell r="Z26">
            <v>210787.87505199577</v>
          </cell>
          <cell r="AA26">
            <v>196999.16956440671</v>
          </cell>
          <cell r="AB26">
            <v>204390.64149682567</v>
          </cell>
          <cell r="AC26">
            <v>222881.37118149124</v>
          </cell>
          <cell r="AD26">
            <v>224633.5781419483</v>
          </cell>
          <cell r="AE26" t="str">
            <v>E2Z : Tech. et AM  industries de process</v>
          </cell>
        </row>
        <row r="27">
          <cell r="A27" t="str">
            <v>F0Z</v>
          </cell>
          <cell r="B27">
            <v>277999.99999999878</v>
          </cell>
          <cell r="C27">
            <v>282000.00000000221</v>
          </cell>
          <cell r="D27">
            <v>271000.00000000413</v>
          </cell>
          <cell r="E27">
            <v>292999.99999999721</v>
          </cell>
          <cell r="F27">
            <v>272000.00000000326</v>
          </cell>
          <cell r="G27">
            <v>246000.00000000116</v>
          </cell>
          <cell r="H27">
            <v>207000</v>
          </cell>
          <cell r="I27">
            <v>184999.99999999921</v>
          </cell>
          <cell r="J27">
            <v>185000.0000000021</v>
          </cell>
          <cell r="K27">
            <v>148999.99999999869</v>
          </cell>
          <cell r="L27">
            <v>149000</v>
          </cell>
          <cell r="M27">
            <v>136000</v>
          </cell>
          <cell r="N27">
            <v>92999.99999999968</v>
          </cell>
          <cell r="O27">
            <v>79000.000000000116</v>
          </cell>
          <cell r="P27">
            <v>67000.000000000175</v>
          </cell>
          <cell r="Q27">
            <v>71999.999999999709</v>
          </cell>
          <cell r="R27">
            <v>71000.000000000146</v>
          </cell>
          <cell r="S27">
            <v>62999.99999999992</v>
          </cell>
          <cell r="T27">
            <v>57000.000000000073</v>
          </cell>
          <cell r="U27">
            <v>54999.999999999665</v>
          </cell>
          <cell r="V27">
            <v>52999.999999999258</v>
          </cell>
          <cell r="W27">
            <v>49568.91048688499</v>
          </cell>
          <cell r="X27">
            <v>42682.137239620286</v>
          </cell>
          <cell r="Y27">
            <v>38602.062671559637</v>
          </cell>
          <cell r="Z27">
            <v>34030.162983775263</v>
          </cell>
          <cell r="AA27">
            <v>34463.578909271419</v>
          </cell>
          <cell r="AB27">
            <v>31731.80559744954</v>
          </cell>
          <cell r="AC27">
            <v>28751.591575746395</v>
          </cell>
          <cell r="AD27">
            <v>19069.526391367155</v>
          </cell>
          <cell r="AE27" t="str">
            <v>F0Z : ONQ textile et cuir</v>
          </cell>
        </row>
        <row r="28">
          <cell r="A28" t="str">
            <v>F1Z</v>
          </cell>
          <cell r="B28">
            <v>153000.00000000079</v>
          </cell>
          <cell r="C28">
            <v>152000</v>
          </cell>
          <cell r="D28">
            <v>141999.99999999942</v>
          </cell>
          <cell r="E28">
            <v>139999.99999999919</v>
          </cell>
          <cell r="F28">
            <v>137000.00000000079</v>
          </cell>
          <cell r="G28">
            <v>136000.00000000131</v>
          </cell>
          <cell r="H28">
            <v>131000.00000000054</v>
          </cell>
          <cell r="I28">
            <v>133000.00000000064</v>
          </cell>
          <cell r="J28">
            <v>147000.00000000131</v>
          </cell>
          <cell r="K28">
            <v>151999.99999999756</v>
          </cell>
          <cell r="L28">
            <v>154999.99999999936</v>
          </cell>
          <cell r="M28">
            <v>147999.99999999889</v>
          </cell>
          <cell r="N28">
            <v>155000</v>
          </cell>
          <cell r="O28">
            <v>155000.0000000018</v>
          </cell>
          <cell r="P28">
            <v>147000</v>
          </cell>
          <cell r="Q28">
            <v>145999.99999999948</v>
          </cell>
          <cell r="R28">
            <v>142000</v>
          </cell>
          <cell r="S28">
            <v>142999.99999999854</v>
          </cell>
          <cell r="T28">
            <v>139000.00000000049</v>
          </cell>
          <cell r="U28">
            <v>134999.99999999936</v>
          </cell>
          <cell r="V28">
            <v>108999.99999999898</v>
          </cell>
          <cell r="W28">
            <v>104789.7910342847</v>
          </cell>
          <cell r="X28">
            <v>98624.885947724615</v>
          </cell>
          <cell r="Y28">
            <v>91670.395027143939</v>
          </cell>
          <cell r="Z28">
            <v>79083.704097142516</v>
          </cell>
          <cell r="AA28">
            <v>66921.854172513078</v>
          </cell>
          <cell r="AB28">
            <v>79641.461668338467</v>
          </cell>
          <cell r="AC28">
            <v>77446.515403668367</v>
          </cell>
          <cell r="AD28">
            <v>71249.529849529805</v>
          </cell>
          <cell r="AE28" t="str">
            <v>F1Z : OQ  textile et cuir</v>
          </cell>
        </row>
        <row r="29">
          <cell r="A29" t="str">
            <v>F2Z</v>
          </cell>
          <cell r="B29">
            <v>90999.999999998574</v>
          </cell>
          <cell r="C29">
            <v>94000.000000000553</v>
          </cell>
          <cell r="D29">
            <v>69000.000000000917</v>
          </cell>
          <cell r="E29">
            <v>57999.999999999331</v>
          </cell>
          <cell r="F29">
            <v>48000.000000000582</v>
          </cell>
          <cell r="G29">
            <v>48000.000000000364</v>
          </cell>
          <cell r="H29">
            <v>49999.999999999738</v>
          </cell>
          <cell r="I29">
            <v>54999.99999999968</v>
          </cell>
          <cell r="J29">
            <v>52000.000000000284</v>
          </cell>
          <cell r="K29">
            <v>50999.999999999425</v>
          </cell>
          <cell r="L29">
            <v>40000.00000000008</v>
          </cell>
          <cell r="M29">
            <v>35999.999999999876</v>
          </cell>
          <cell r="N29">
            <v>36000.000000000371</v>
          </cell>
          <cell r="O29">
            <v>39999.999999999789</v>
          </cell>
          <cell r="P29">
            <v>33000.000000000371</v>
          </cell>
          <cell r="Q29">
            <v>31000</v>
          </cell>
          <cell r="R29">
            <v>27000.000000000109</v>
          </cell>
          <cell r="S29">
            <v>32000.000000000051</v>
          </cell>
          <cell r="T29">
            <v>26999.999999999945</v>
          </cell>
          <cell r="U29">
            <v>33000.000000000146</v>
          </cell>
          <cell r="V29">
            <v>32999.999999999694</v>
          </cell>
          <cell r="W29">
            <v>30212.046883208845</v>
          </cell>
          <cell r="X29">
            <v>32320.808390406622</v>
          </cell>
          <cell r="Y29">
            <v>38999.989469944223</v>
          </cell>
          <cell r="Z29">
            <v>39264.043894900504</v>
          </cell>
          <cell r="AA29">
            <v>28451.708086234827</v>
          </cell>
          <cell r="AB29">
            <v>28864.448133384194</v>
          </cell>
          <cell r="AC29">
            <v>37787.852900478771</v>
          </cell>
          <cell r="AD29">
            <v>36976.848182586553</v>
          </cell>
          <cell r="AE29" t="str">
            <v>F2Z : ONQ bois et ameublement</v>
          </cell>
        </row>
        <row r="30">
          <cell r="A30" t="str">
            <v>F3Z</v>
          </cell>
          <cell r="B30">
            <v>109000.00000000074</v>
          </cell>
          <cell r="C30">
            <v>89999.999999999694</v>
          </cell>
          <cell r="D30">
            <v>80000.000000000393</v>
          </cell>
          <cell r="E30">
            <v>82000.000000000291</v>
          </cell>
          <cell r="F30">
            <v>77000.000000000175</v>
          </cell>
          <cell r="G30">
            <v>68000.000000000073</v>
          </cell>
          <cell r="H30">
            <v>76000.000000000931</v>
          </cell>
          <cell r="I30">
            <v>89000</v>
          </cell>
          <cell r="J30">
            <v>93000.000000000131</v>
          </cell>
          <cell r="K30">
            <v>95999.99999999904</v>
          </cell>
          <cell r="L30">
            <v>79999.999999999549</v>
          </cell>
          <cell r="M30">
            <v>77000.000000000087</v>
          </cell>
          <cell r="N30">
            <v>81000.00000000032</v>
          </cell>
          <cell r="O30">
            <v>85999.999999999563</v>
          </cell>
          <cell r="P30">
            <v>85999.999999999738</v>
          </cell>
          <cell r="Q30">
            <v>73999.999999999622</v>
          </cell>
          <cell r="R30">
            <v>78000.000000000495</v>
          </cell>
          <cell r="S30">
            <v>74999.999999999913</v>
          </cell>
          <cell r="T30">
            <v>84000.000000000204</v>
          </cell>
          <cell r="U30">
            <v>79999.99999999901</v>
          </cell>
          <cell r="V30">
            <v>82000.000000000437</v>
          </cell>
          <cell r="W30">
            <v>81642.07888111638</v>
          </cell>
          <cell r="X30">
            <v>81337.625103116647</v>
          </cell>
          <cell r="Y30">
            <v>79895.155554160185</v>
          </cell>
          <cell r="Z30">
            <v>75162.462002424116</v>
          </cell>
          <cell r="AA30">
            <v>64148.907016209108</v>
          </cell>
          <cell r="AB30">
            <v>72523.92980094465</v>
          </cell>
          <cell r="AC30">
            <v>108685.8859504553</v>
          </cell>
          <cell r="AD30">
            <v>104843.04378437692</v>
          </cell>
          <cell r="AE30" t="str">
            <v>F3Z : OQ  bois et ameublement</v>
          </cell>
        </row>
        <row r="31">
          <cell r="A31" t="str">
            <v>F4Z</v>
          </cell>
          <cell r="B31">
            <v>138000</v>
          </cell>
          <cell r="C31">
            <v>123000.00000000097</v>
          </cell>
          <cell r="D31">
            <v>110000</v>
          </cell>
          <cell r="E31">
            <v>109000</v>
          </cell>
          <cell r="F31">
            <v>112000.00000000156</v>
          </cell>
          <cell r="G31">
            <v>110000</v>
          </cell>
          <cell r="H31">
            <v>115000</v>
          </cell>
          <cell r="I31">
            <v>119000</v>
          </cell>
          <cell r="J31">
            <v>123000</v>
          </cell>
          <cell r="K31">
            <v>118999.99999999895</v>
          </cell>
          <cell r="L31">
            <v>120999.9999999992</v>
          </cell>
          <cell r="M31">
            <v>114000.00000000067</v>
          </cell>
          <cell r="N31">
            <v>117000</v>
          </cell>
          <cell r="O31">
            <v>107000.00000000052</v>
          </cell>
          <cell r="P31">
            <v>115000</v>
          </cell>
          <cell r="Q31">
            <v>100000.0000000006</v>
          </cell>
          <cell r="R31">
            <v>97000</v>
          </cell>
          <cell r="S31">
            <v>86999.99999999952</v>
          </cell>
          <cell r="T31">
            <v>101000</v>
          </cell>
          <cell r="U31">
            <v>97999.999999999272</v>
          </cell>
          <cell r="V31">
            <v>103000</v>
          </cell>
          <cell r="W31">
            <v>99891.019525184282</v>
          </cell>
          <cell r="X31">
            <v>93981.75918467388</v>
          </cell>
          <cell r="Y31">
            <v>88638.265350029687</v>
          </cell>
          <cell r="Z31">
            <v>86401.989375994919</v>
          </cell>
          <cell r="AA31">
            <v>85174.251673510575</v>
          </cell>
          <cell r="AB31">
            <v>90723.848934537775</v>
          </cell>
          <cell r="AC31">
            <v>70089.599314980806</v>
          </cell>
          <cell r="AD31">
            <v>71400.754578724955</v>
          </cell>
          <cell r="AE31" t="str">
            <v>F4Z : Ouvriers des industries graphiques</v>
          </cell>
        </row>
        <row r="32">
          <cell r="A32" t="str">
            <v>F5Z</v>
          </cell>
          <cell r="B32">
            <v>40000.000000000153</v>
          </cell>
          <cell r="C32">
            <v>44999.999999999782</v>
          </cell>
          <cell r="D32">
            <v>43000</v>
          </cell>
          <cell r="E32">
            <v>37000.000000000073</v>
          </cell>
          <cell r="F32">
            <v>36000.000000000175</v>
          </cell>
          <cell r="G32">
            <v>35000.000000000175</v>
          </cell>
          <cell r="H32">
            <v>32999.999999999949</v>
          </cell>
          <cell r="I32">
            <v>40000.00000000008</v>
          </cell>
          <cell r="J32">
            <v>39000.000000000182</v>
          </cell>
          <cell r="K32">
            <v>34999.999999999425</v>
          </cell>
          <cell r="L32">
            <v>34999.9999999996</v>
          </cell>
          <cell r="M32">
            <v>36000.000000000575</v>
          </cell>
          <cell r="N32">
            <v>33000.000000000276</v>
          </cell>
          <cell r="O32">
            <v>26000</v>
          </cell>
          <cell r="P32">
            <v>32000.000000000189</v>
          </cell>
          <cell r="Q32">
            <v>28999.999999999865</v>
          </cell>
          <cell r="R32">
            <v>31000.000000000382</v>
          </cell>
          <cell r="S32">
            <v>37000.000000000058</v>
          </cell>
          <cell r="T32">
            <v>32000.000000000218</v>
          </cell>
          <cell r="U32">
            <v>35999.999999999527</v>
          </cell>
          <cell r="V32">
            <v>47000.00000000072</v>
          </cell>
          <cell r="W32">
            <v>46032.68719781551</v>
          </cell>
          <cell r="X32">
            <v>42443.541354547568</v>
          </cell>
          <cell r="Y32">
            <v>44710.897213521755</v>
          </cell>
          <cell r="Z32">
            <v>35006.670312298047</v>
          </cell>
          <cell r="AA32">
            <v>45993.772295136849</v>
          </cell>
          <cell r="AB32">
            <v>47335.700658904774</v>
          </cell>
          <cell r="AC32">
            <v>34827.860135358431</v>
          </cell>
          <cell r="AD32">
            <v>29911.912065028391</v>
          </cell>
          <cell r="AE32" t="str">
            <v>F5Z : Tech. et AM  mat.souples, bois, ind.graph</v>
          </cell>
        </row>
        <row r="33">
          <cell r="A33" t="str">
            <v>G0A</v>
          </cell>
          <cell r="B33">
            <v>193000</v>
          </cell>
          <cell r="C33">
            <v>214999.99999999852</v>
          </cell>
          <cell r="D33">
            <v>214000</v>
          </cell>
          <cell r="E33">
            <v>231999.99999999817</v>
          </cell>
          <cell r="F33">
            <v>236000.00000000189</v>
          </cell>
          <cell r="G33">
            <v>215000</v>
          </cell>
          <cell r="H33">
            <v>217000.0000000014</v>
          </cell>
          <cell r="I33">
            <v>226000</v>
          </cell>
          <cell r="J33">
            <v>232999.99999999811</v>
          </cell>
          <cell r="K33">
            <v>291999.99999999639</v>
          </cell>
          <cell r="L33">
            <v>275999.99999999761</v>
          </cell>
          <cell r="M33">
            <v>270000</v>
          </cell>
          <cell r="N33">
            <v>273000.00000000151</v>
          </cell>
          <cell r="O33">
            <v>275000</v>
          </cell>
          <cell r="P33">
            <v>301000.0000000018</v>
          </cell>
          <cell r="Q33">
            <v>294999.99999999936</v>
          </cell>
          <cell r="R33">
            <v>275000.0000000007</v>
          </cell>
          <cell r="S33">
            <v>276000.00000000146</v>
          </cell>
          <cell r="T33">
            <v>274000.00000000239</v>
          </cell>
          <cell r="U33">
            <v>279999.99999999796</v>
          </cell>
          <cell r="V33">
            <v>273000</v>
          </cell>
          <cell r="W33">
            <v>271573.60972698318</v>
          </cell>
          <cell r="X33">
            <v>249620.76660921858</v>
          </cell>
          <cell r="Y33">
            <v>252980.71680619573</v>
          </cell>
          <cell r="Z33">
            <v>268026.32223349909</v>
          </cell>
          <cell r="AA33">
            <v>253455.1017165223</v>
          </cell>
          <cell r="AB33">
            <v>251575.3115807359</v>
          </cell>
          <cell r="AC33">
            <v>234612.40688557926</v>
          </cell>
          <cell r="AD33">
            <v>222080.61546200147</v>
          </cell>
          <cell r="AE33" t="str">
            <v>G0A : OQ maintenance</v>
          </cell>
        </row>
        <row r="34">
          <cell r="A34" t="str">
            <v>G0B</v>
          </cell>
          <cell r="B34">
            <v>214000</v>
          </cell>
          <cell r="C34">
            <v>216000</v>
          </cell>
          <cell r="D34">
            <v>211000.00000000087</v>
          </cell>
          <cell r="E34">
            <v>215999.99999999854</v>
          </cell>
          <cell r="F34">
            <v>226000</v>
          </cell>
          <cell r="G34">
            <v>219000</v>
          </cell>
          <cell r="H34">
            <v>202000.00000000201</v>
          </cell>
          <cell r="I34">
            <v>207000</v>
          </cell>
          <cell r="J34">
            <v>215999.99999999916</v>
          </cell>
          <cell r="K34">
            <v>219999.99999999782</v>
          </cell>
          <cell r="L34">
            <v>208999.99999999814</v>
          </cell>
          <cell r="M34">
            <v>201000.00000000151</v>
          </cell>
          <cell r="N34">
            <v>204000.00000000172</v>
          </cell>
          <cell r="O34">
            <v>182000</v>
          </cell>
          <cell r="P34">
            <v>193000.0000000025</v>
          </cell>
          <cell r="Q34">
            <v>193000</v>
          </cell>
          <cell r="R34">
            <v>195000.00000000055</v>
          </cell>
          <cell r="S34">
            <v>206999.99999999837</v>
          </cell>
          <cell r="T34">
            <v>205000</v>
          </cell>
          <cell r="U34">
            <v>204000</v>
          </cell>
          <cell r="V34">
            <v>200999.99999998865</v>
          </cell>
          <cell r="W34">
            <v>206305.22578755635</v>
          </cell>
          <cell r="X34">
            <v>216737.810158187</v>
          </cell>
          <cell r="Y34">
            <v>225058.79994032739</v>
          </cell>
          <cell r="Z34">
            <v>219344.27937577592</v>
          </cell>
          <cell r="AA34">
            <v>227529.96320292813</v>
          </cell>
          <cell r="AB34">
            <v>210293.3404412785</v>
          </cell>
          <cell r="AC34">
            <v>181567.25316516659</v>
          </cell>
          <cell r="AD34">
            <v>187867.35139418053</v>
          </cell>
          <cell r="AE34" t="str">
            <v>G0B : OQ réparation automobile</v>
          </cell>
        </row>
        <row r="35">
          <cell r="A35" t="str">
            <v>G1Z</v>
          </cell>
          <cell r="B35">
            <v>241000.00000000087</v>
          </cell>
          <cell r="C35">
            <v>242000</v>
          </cell>
          <cell r="D35">
            <v>248000.00000000108</v>
          </cell>
          <cell r="E35">
            <v>252999.99999999939</v>
          </cell>
          <cell r="F35">
            <v>250000</v>
          </cell>
          <cell r="G35">
            <v>256999.99999999878</v>
          </cell>
          <cell r="H35">
            <v>245999.9999999993</v>
          </cell>
          <cell r="I35">
            <v>256000</v>
          </cell>
          <cell r="J35">
            <v>253000.00000000163</v>
          </cell>
          <cell r="K35">
            <v>280999.99999999523</v>
          </cell>
          <cell r="L35">
            <v>300000</v>
          </cell>
          <cell r="M35">
            <v>309000.00000000297</v>
          </cell>
          <cell r="N35">
            <v>346000.00000000553</v>
          </cell>
          <cell r="O35">
            <v>356000</v>
          </cell>
          <cell r="P35">
            <v>355000.00000000518</v>
          </cell>
          <cell r="Q35">
            <v>356999.99999999767</v>
          </cell>
          <cell r="R35">
            <v>361000.00000000588</v>
          </cell>
          <cell r="S35">
            <v>372000</v>
          </cell>
          <cell r="T35">
            <v>378000.00000000361</v>
          </cell>
          <cell r="U35">
            <v>384999.99999999732</v>
          </cell>
          <cell r="V35">
            <v>389999.9999999979</v>
          </cell>
          <cell r="W35">
            <v>385795.45058332902</v>
          </cell>
          <cell r="X35">
            <v>388344.39166048996</v>
          </cell>
          <cell r="Y35">
            <v>378058.6829009814</v>
          </cell>
          <cell r="Z35">
            <v>388618.85521521338</v>
          </cell>
          <cell r="AA35">
            <v>384122.69612728065</v>
          </cell>
          <cell r="AB35">
            <v>399182.16170340858</v>
          </cell>
          <cell r="AC35">
            <v>417829.91098373628</v>
          </cell>
          <cell r="AD35">
            <v>431987.0328007327</v>
          </cell>
          <cell r="AE35" t="str">
            <v>G1Z : Tech. et AM  maintenance</v>
          </cell>
        </row>
        <row r="36">
          <cell r="A36" t="str">
            <v>H0Z</v>
          </cell>
          <cell r="B36">
            <v>99000.000000000669</v>
          </cell>
          <cell r="C36">
            <v>110000.00000000141</v>
          </cell>
          <cell r="D36">
            <v>105000.00000000086</v>
          </cell>
          <cell r="E36">
            <v>104000</v>
          </cell>
          <cell r="F36">
            <v>104000</v>
          </cell>
          <cell r="G36">
            <v>98000.000000000364</v>
          </cell>
          <cell r="H36">
            <v>104000.00000000086</v>
          </cell>
          <cell r="I36">
            <v>100999.99999999869</v>
          </cell>
          <cell r="J36">
            <v>108000</v>
          </cell>
          <cell r="K36">
            <v>126999.99999999888</v>
          </cell>
          <cell r="L36">
            <v>122000.00000000067</v>
          </cell>
          <cell r="M36">
            <v>122000.00000000067</v>
          </cell>
          <cell r="N36">
            <v>139000.00000000151</v>
          </cell>
          <cell r="O36">
            <v>150000.00000000087</v>
          </cell>
          <cell r="P36">
            <v>148000.00000000102</v>
          </cell>
          <cell r="Q36">
            <v>170000</v>
          </cell>
          <cell r="R36">
            <v>142999.99999999945</v>
          </cell>
          <cell r="S36">
            <v>156000.0000000009</v>
          </cell>
          <cell r="T36">
            <v>155000.00000000247</v>
          </cell>
          <cell r="U36">
            <v>185000.00000000102</v>
          </cell>
          <cell r="V36">
            <v>191000</v>
          </cell>
          <cell r="W36">
            <v>195525.73844572945</v>
          </cell>
          <cell r="X36">
            <v>223776.97512721637</v>
          </cell>
          <cell r="Y36">
            <v>221062.20807664088</v>
          </cell>
          <cell r="Z36">
            <v>224906.03087611933</v>
          </cell>
          <cell r="AA36">
            <v>214913.15740922649</v>
          </cell>
          <cell r="AB36">
            <v>233803.68511814665</v>
          </cell>
          <cell r="AC36">
            <v>232875.75341432219</v>
          </cell>
          <cell r="AD36">
            <v>241176.61206054021</v>
          </cell>
          <cell r="AE36" t="str">
            <v>H0Z : Ingénieurs et cadres tech. industrie</v>
          </cell>
        </row>
        <row r="37">
          <cell r="A37" t="str">
            <v>J0Z</v>
          </cell>
          <cell r="B37">
            <v>415999.99999999459</v>
          </cell>
          <cell r="C37">
            <v>446999.99999999919</v>
          </cell>
          <cell r="D37">
            <v>450000.00000000128</v>
          </cell>
          <cell r="E37">
            <v>460999.99999999657</v>
          </cell>
          <cell r="F37">
            <v>451000.0000000046</v>
          </cell>
          <cell r="G37">
            <v>445999.99999999948</v>
          </cell>
          <cell r="H37">
            <v>431000.00000000128</v>
          </cell>
          <cell r="I37">
            <v>452000</v>
          </cell>
          <cell r="J37">
            <v>436000.00000000099</v>
          </cell>
          <cell r="K37">
            <v>431999.99999999715</v>
          </cell>
          <cell r="L37">
            <v>415000</v>
          </cell>
          <cell r="M37">
            <v>378000.00000000105</v>
          </cell>
          <cell r="N37">
            <v>371000.00000000058</v>
          </cell>
          <cell r="O37">
            <v>370000.00000000093</v>
          </cell>
          <cell r="P37">
            <v>368000.00000000116</v>
          </cell>
          <cell r="Q37">
            <v>377000.00000000303</v>
          </cell>
          <cell r="R37">
            <v>395000.00000000233</v>
          </cell>
          <cell r="S37">
            <v>408000</v>
          </cell>
          <cell r="T37">
            <v>436999.99999999703</v>
          </cell>
          <cell r="U37">
            <v>458000</v>
          </cell>
          <cell r="V37">
            <v>430999.99999999348</v>
          </cell>
          <cell r="W37">
            <v>390110.91159300174</v>
          </cell>
          <cell r="X37">
            <v>397151.00707834831</v>
          </cell>
          <cell r="Y37">
            <v>408680.81966536568</v>
          </cell>
          <cell r="Z37">
            <v>370468.47406514408</v>
          </cell>
          <cell r="AA37">
            <v>365555.65791890601</v>
          </cell>
          <cell r="AB37">
            <v>352887.04231002566</v>
          </cell>
          <cell r="AC37">
            <v>328356.20661078452</v>
          </cell>
          <cell r="AD37">
            <v>331509.00450846675</v>
          </cell>
          <cell r="AE37" t="str">
            <v>J0Z : ONQ manutention</v>
          </cell>
        </row>
        <row r="38">
          <cell r="A38" t="str">
            <v>J1Z</v>
          </cell>
          <cell r="B38">
            <v>411000.00000000244</v>
          </cell>
          <cell r="C38">
            <v>366999.99999999831</v>
          </cell>
          <cell r="D38">
            <v>336000</v>
          </cell>
          <cell r="E38">
            <v>346000</v>
          </cell>
          <cell r="F38">
            <v>340999.9999999993</v>
          </cell>
          <cell r="G38">
            <v>332000</v>
          </cell>
          <cell r="H38">
            <v>332000.00000000204</v>
          </cell>
          <cell r="I38">
            <v>331000.00000000076</v>
          </cell>
          <cell r="J38">
            <v>341999.99999999889</v>
          </cell>
          <cell r="K38">
            <v>371999.99999999715</v>
          </cell>
          <cell r="L38">
            <v>373999.99999999756</v>
          </cell>
          <cell r="M38">
            <v>367999.99999999837</v>
          </cell>
          <cell r="N38">
            <v>361000.00000000175</v>
          </cell>
          <cell r="O38">
            <v>402000.00000000326</v>
          </cell>
          <cell r="P38">
            <v>403000.00000000291</v>
          </cell>
          <cell r="Q38">
            <v>399999.99999999674</v>
          </cell>
          <cell r="R38">
            <v>427000.00000000192</v>
          </cell>
          <cell r="S38">
            <v>420000.00000000151</v>
          </cell>
          <cell r="T38">
            <v>439000.00000000244</v>
          </cell>
          <cell r="U38">
            <v>458999.99999999721</v>
          </cell>
          <cell r="V38">
            <v>458999.99999999569</v>
          </cell>
          <cell r="W38">
            <v>456477.6882003803</v>
          </cell>
          <cell r="X38">
            <v>476074.23977630801</v>
          </cell>
          <cell r="Y38">
            <v>442306.96386615757</v>
          </cell>
          <cell r="Z38">
            <v>435234.10774184112</v>
          </cell>
          <cell r="AA38">
            <v>464042.01695137291</v>
          </cell>
          <cell r="AB38">
            <v>463925.3362481221</v>
          </cell>
          <cell r="AC38">
            <v>448450.03818282619</v>
          </cell>
          <cell r="AD38">
            <v>435301.93041441054</v>
          </cell>
          <cell r="AE38" t="str">
            <v>J1Z : OQ  manutention</v>
          </cell>
        </row>
        <row r="39">
          <cell r="A39" t="str">
            <v>J3Z</v>
          </cell>
          <cell r="B39">
            <v>671000.00000000442</v>
          </cell>
          <cell r="C39">
            <v>663999.99999999744</v>
          </cell>
          <cell r="D39">
            <v>652999.99999999825</v>
          </cell>
          <cell r="E39">
            <v>636999.99999999814</v>
          </cell>
          <cell r="F39">
            <v>628000.00000000186</v>
          </cell>
          <cell r="G39">
            <v>646000.00000000524</v>
          </cell>
          <cell r="H39">
            <v>672000</v>
          </cell>
          <cell r="I39">
            <v>688999.9999999943</v>
          </cell>
          <cell r="J39">
            <v>716000.00000000093</v>
          </cell>
          <cell r="K39">
            <v>723999.99999999371</v>
          </cell>
          <cell r="L39">
            <v>716999.99999999744</v>
          </cell>
          <cell r="M39">
            <v>700000.00000000326</v>
          </cell>
          <cell r="N39">
            <v>695000.00000000512</v>
          </cell>
          <cell r="O39">
            <v>707000.00000000105</v>
          </cell>
          <cell r="P39">
            <v>752000.00000000757</v>
          </cell>
          <cell r="Q39">
            <v>725999.99999999697</v>
          </cell>
          <cell r="R39">
            <v>742000.00000000419</v>
          </cell>
          <cell r="S39">
            <v>736999.99999999488</v>
          </cell>
          <cell r="T39">
            <v>761000.0000000064</v>
          </cell>
          <cell r="U39">
            <v>764999.9999999908</v>
          </cell>
          <cell r="V39">
            <v>744999.99999998976</v>
          </cell>
          <cell r="W39">
            <v>733884.53540111391</v>
          </cell>
          <cell r="X39">
            <v>729785.02252763254</v>
          </cell>
          <cell r="Y39">
            <v>738036.35637952341</v>
          </cell>
          <cell r="Z39">
            <v>760382.30469848495</v>
          </cell>
          <cell r="AA39">
            <v>784465.82509158389</v>
          </cell>
          <cell r="AB39">
            <v>775068.82708834077</v>
          </cell>
          <cell r="AC39">
            <v>754324.61011344159</v>
          </cell>
          <cell r="AD39">
            <v>760861.90617281769</v>
          </cell>
          <cell r="AE39" t="str">
            <v>J3Z : Conducteurs de véhicules</v>
          </cell>
        </row>
        <row r="40">
          <cell r="A40" t="str">
            <v>J4Z</v>
          </cell>
          <cell r="B40">
            <v>58999.999999999673</v>
          </cell>
          <cell r="C40">
            <v>61000</v>
          </cell>
          <cell r="D40">
            <v>43000.000000000306</v>
          </cell>
          <cell r="E40">
            <v>34000.000000011009</v>
          </cell>
          <cell r="F40">
            <v>28000.000000174747</v>
          </cell>
          <cell r="G40">
            <v>45000</v>
          </cell>
          <cell r="H40">
            <v>48999.999999999876</v>
          </cell>
          <cell r="I40">
            <v>49000.000000000247</v>
          </cell>
          <cell r="J40">
            <v>49999.999999999789</v>
          </cell>
          <cell r="K40">
            <v>37999.999999999229</v>
          </cell>
          <cell r="L40">
            <v>36000.000000000255</v>
          </cell>
          <cell r="M40">
            <v>35000.000000000568</v>
          </cell>
          <cell r="N40">
            <v>44000.000000000357</v>
          </cell>
          <cell r="O40">
            <v>43999.999999999876</v>
          </cell>
          <cell r="P40">
            <v>49000.000000000713</v>
          </cell>
          <cell r="Q40">
            <v>45999.999999999825</v>
          </cell>
          <cell r="R40">
            <v>42000.00000000008</v>
          </cell>
          <cell r="S40">
            <v>41000.000000000189</v>
          </cell>
          <cell r="T40">
            <v>59000.000000000626</v>
          </cell>
          <cell r="U40">
            <v>67999.999999999593</v>
          </cell>
          <cell r="V40">
            <v>83000.000000001834</v>
          </cell>
          <cell r="W40">
            <v>81877.199047880727</v>
          </cell>
          <cell r="X40">
            <v>103768.84971503909</v>
          </cell>
          <cell r="Y40">
            <v>95482.164063520613</v>
          </cell>
          <cell r="Z40">
            <v>97085.257115448199</v>
          </cell>
          <cell r="AA40">
            <v>86715.152765894993</v>
          </cell>
          <cell r="AB40">
            <v>98435.125813949475</v>
          </cell>
          <cell r="AC40">
            <v>90505.649073459252</v>
          </cell>
          <cell r="AD40">
            <v>95074.589884356566</v>
          </cell>
          <cell r="AE40" t="str">
            <v>J4Z : Agts d’exploitation des transports</v>
          </cell>
        </row>
        <row r="41">
          <cell r="A41" t="str">
            <v>J5Z</v>
          </cell>
          <cell r="B41">
            <v>139000.00000002194</v>
          </cell>
          <cell r="C41">
            <v>140000.00000001548</v>
          </cell>
          <cell r="D41">
            <v>136000.0000000541</v>
          </cell>
          <cell r="E41">
            <v>147000.00000000157</v>
          </cell>
          <cell r="F41">
            <v>146000.00000000143</v>
          </cell>
          <cell r="G41">
            <v>148000.00000000061</v>
          </cell>
          <cell r="H41">
            <v>143000.00000000585</v>
          </cell>
          <cell r="I41">
            <v>145000.00000000323</v>
          </cell>
          <cell r="J41">
            <v>147000</v>
          </cell>
          <cell r="K41">
            <v>145000</v>
          </cell>
          <cell r="L41">
            <v>149000.00000000102</v>
          </cell>
          <cell r="M41">
            <v>149000.00000000192</v>
          </cell>
          <cell r="N41">
            <v>138000.00000000099</v>
          </cell>
          <cell r="O41">
            <v>140000</v>
          </cell>
          <cell r="P41">
            <v>145000</v>
          </cell>
          <cell r="Q41">
            <v>145000</v>
          </cell>
          <cell r="R41">
            <v>154999.99999999843</v>
          </cell>
          <cell r="S41">
            <v>151000.00000000131</v>
          </cell>
          <cell r="T41">
            <v>153999.99999999924</v>
          </cell>
          <cell r="U41">
            <v>162999.99999999895</v>
          </cell>
          <cell r="V41">
            <v>175999.99999999217</v>
          </cell>
          <cell r="W41">
            <v>176641.78823463203</v>
          </cell>
          <cell r="X41">
            <v>179949.432753175</v>
          </cell>
          <cell r="Y41">
            <v>161475.26972981964</v>
          </cell>
          <cell r="Z41">
            <v>152647.74751866676</v>
          </cell>
          <cell r="AA41">
            <v>195057.98206101437</v>
          </cell>
          <cell r="AB41">
            <v>186151.700003579</v>
          </cell>
          <cell r="AC41">
            <v>183398.69132794905</v>
          </cell>
          <cell r="AD41">
            <v>170571.46905362594</v>
          </cell>
          <cell r="AE41" t="str">
            <v>J5Z : Agts adm. et comm. transports tourisme</v>
          </cell>
        </row>
        <row r="42">
          <cell r="A42" t="str">
            <v>J6Z</v>
          </cell>
          <cell r="B42">
            <v>44000.000000000342</v>
          </cell>
          <cell r="C42">
            <v>36000</v>
          </cell>
          <cell r="D42">
            <v>32000.000000000127</v>
          </cell>
          <cell r="E42">
            <v>28000</v>
          </cell>
          <cell r="F42">
            <v>34000</v>
          </cell>
          <cell r="G42">
            <v>33000</v>
          </cell>
          <cell r="H42">
            <v>42000.000000000568</v>
          </cell>
          <cell r="I42">
            <v>38999.999999999702</v>
          </cell>
          <cell r="J42">
            <v>42000.000000000269</v>
          </cell>
          <cell r="K42">
            <v>44999.999999999651</v>
          </cell>
          <cell r="L42">
            <v>50000.000000000153</v>
          </cell>
          <cell r="M42">
            <v>50000.000000000276</v>
          </cell>
          <cell r="N42">
            <v>48000.000000000662</v>
          </cell>
          <cell r="O42">
            <v>51999.999999999694</v>
          </cell>
          <cell r="P42">
            <v>47999.999999999927</v>
          </cell>
          <cell r="Q42">
            <v>49999.999999999593</v>
          </cell>
          <cell r="R42">
            <v>49999.99999999944</v>
          </cell>
          <cell r="S42">
            <v>55000</v>
          </cell>
          <cell r="T42">
            <v>58000.000000000618</v>
          </cell>
          <cell r="U42">
            <v>69000</v>
          </cell>
          <cell r="V42">
            <v>63000.000000000153</v>
          </cell>
          <cell r="W42">
            <v>64596.805107469452</v>
          </cell>
          <cell r="X42">
            <v>56739.171078908439</v>
          </cell>
          <cell r="Y42">
            <v>67886.795799300802</v>
          </cell>
          <cell r="Z42">
            <v>63763.127059561259</v>
          </cell>
          <cell r="AA42">
            <v>69004.32558466609</v>
          </cell>
          <cell r="AB42">
            <v>85974.594929937972</v>
          </cell>
          <cell r="AC42">
            <v>84871.517629298032</v>
          </cell>
          <cell r="AD42">
            <v>85754.482004980528</v>
          </cell>
          <cell r="AE42" t="str">
            <v>J6Z : Cadres transports logistique et navigants</v>
          </cell>
        </row>
        <row r="43">
          <cell r="A43" t="str">
            <v>K0Z</v>
          </cell>
          <cell r="B43">
            <v>174999.99999999884</v>
          </cell>
          <cell r="C43">
            <v>149000.00000000067</v>
          </cell>
          <cell r="D43">
            <v>150000.00000000143</v>
          </cell>
          <cell r="E43">
            <v>155999.99999999895</v>
          </cell>
          <cell r="F43">
            <v>160000.00000000195</v>
          </cell>
          <cell r="G43">
            <v>155999.99999999916</v>
          </cell>
          <cell r="H43">
            <v>153000.0000000009</v>
          </cell>
          <cell r="I43">
            <v>152999.99999999904</v>
          </cell>
          <cell r="J43">
            <v>155999.9999999991</v>
          </cell>
          <cell r="K43">
            <v>147999.99999999866</v>
          </cell>
          <cell r="L43">
            <v>168000</v>
          </cell>
          <cell r="M43">
            <v>153000</v>
          </cell>
          <cell r="N43">
            <v>142000</v>
          </cell>
          <cell r="O43">
            <v>124000</v>
          </cell>
          <cell r="P43">
            <v>122000</v>
          </cell>
          <cell r="Q43">
            <v>118000</v>
          </cell>
          <cell r="R43">
            <v>121000</v>
          </cell>
          <cell r="S43">
            <v>123999.99999999945</v>
          </cell>
          <cell r="T43">
            <v>133000.00000000119</v>
          </cell>
          <cell r="U43">
            <v>136000</v>
          </cell>
          <cell r="V43">
            <v>130999.99999999814</v>
          </cell>
          <cell r="W43">
            <v>125415.71924699466</v>
          </cell>
          <cell r="X43">
            <v>145249.29052438829</v>
          </cell>
          <cell r="Y43">
            <v>110518.72631279445</v>
          </cell>
          <cell r="Z43">
            <v>111527.34174192813</v>
          </cell>
          <cell r="AA43">
            <v>116383.5373186307</v>
          </cell>
          <cell r="AB43">
            <v>110278.09346431396</v>
          </cell>
          <cell r="AC43">
            <v>129164.47564313629</v>
          </cell>
          <cell r="AD43">
            <v>132167.69110319807</v>
          </cell>
          <cell r="AE43" t="str">
            <v>K0Z : Artisans et ouvriers artisanaux</v>
          </cell>
        </row>
        <row r="44">
          <cell r="A44" t="str">
            <v>L0Z</v>
          </cell>
          <cell r="B44">
            <v>605000.00000000361</v>
          </cell>
          <cell r="C44">
            <v>595000.00000000116</v>
          </cell>
          <cell r="D44">
            <v>579999.99999999942</v>
          </cell>
          <cell r="E44">
            <v>561000</v>
          </cell>
          <cell r="F44">
            <v>534000.00000000407</v>
          </cell>
          <cell r="G44">
            <v>548000.00000000349</v>
          </cell>
          <cell r="H44">
            <v>564999.99999999593</v>
          </cell>
          <cell r="I44">
            <v>610000.00000000361</v>
          </cell>
          <cell r="J44">
            <v>632999.99999999558</v>
          </cell>
          <cell r="K44">
            <v>612000</v>
          </cell>
          <cell r="L44">
            <v>610000.0000000064</v>
          </cell>
          <cell r="M44">
            <v>593000.00000000093</v>
          </cell>
          <cell r="N44">
            <v>624999.99999999639</v>
          </cell>
          <cell r="O44">
            <v>624999.9999999986</v>
          </cell>
          <cell r="P44">
            <v>627999.99999999825</v>
          </cell>
          <cell r="Q44">
            <v>605999.99999999069</v>
          </cell>
          <cell r="R44">
            <v>577999.99999999383</v>
          </cell>
          <cell r="S44">
            <v>575000.00000000512</v>
          </cell>
          <cell r="T44">
            <v>567000</v>
          </cell>
          <cell r="U44">
            <v>544000.0000000007</v>
          </cell>
          <cell r="V44">
            <v>544999.9999999922</v>
          </cell>
          <cell r="W44">
            <v>553408.39495648141</v>
          </cell>
          <cell r="X44">
            <v>495174.33079371147</v>
          </cell>
          <cell r="Y44">
            <v>511474.87208491034</v>
          </cell>
          <cell r="Z44">
            <v>476931.62276106823</v>
          </cell>
          <cell r="AA44">
            <v>481900.43288317259</v>
          </cell>
          <cell r="AB44">
            <v>495688.39790837455</v>
          </cell>
          <cell r="AC44">
            <v>471735.30169620429</v>
          </cell>
          <cell r="AD44">
            <v>443072.89495389618</v>
          </cell>
          <cell r="AE44" t="str">
            <v>L0Z : Secrétaires</v>
          </cell>
        </row>
        <row r="45">
          <cell r="A45" t="str">
            <v>L1Z</v>
          </cell>
          <cell r="B45">
            <v>341000.0000000018</v>
          </cell>
          <cell r="C45">
            <v>324000.00000000349</v>
          </cell>
          <cell r="D45">
            <v>334000.00000000093</v>
          </cell>
          <cell r="E45">
            <v>330000.00000000192</v>
          </cell>
          <cell r="F45">
            <v>343999.99999999779</v>
          </cell>
          <cell r="G45">
            <v>325999.99999999901</v>
          </cell>
          <cell r="H45">
            <v>335999.99999999756</v>
          </cell>
          <cell r="I45">
            <v>348000</v>
          </cell>
          <cell r="J45">
            <v>361999.99999999657</v>
          </cell>
          <cell r="K45">
            <v>382999.99999999919</v>
          </cell>
          <cell r="L45">
            <v>367000.00000000483</v>
          </cell>
          <cell r="M45">
            <v>360000</v>
          </cell>
          <cell r="N45">
            <v>347999.99999999627</v>
          </cell>
          <cell r="O45">
            <v>346000.00000000361</v>
          </cell>
          <cell r="P45">
            <v>364999.99999999622</v>
          </cell>
          <cell r="Q45">
            <v>365999.99999999773</v>
          </cell>
          <cell r="R45">
            <v>365999.99999999796</v>
          </cell>
          <cell r="S45">
            <v>360999.99999999854</v>
          </cell>
          <cell r="T45">
            <v>381000.00000000099</v>
          </cell>
          <cell r="U45">
            <v>377000</v>
          </cell>
          <cell r="V45">
            <v>387999.99999999616</v>
          </cell>
          <cell r="W45">
            <v>394629.81015888177</v>
          </cell>
          <cell r="X45">
            <v>392100.69644432369</v>
          </cell>
          <cell r="Y45">
            <v>382810.49950931047</v>
          </cell>
          <cell r="Z45">
            <v>338938.87022797466</v>
          </cell>
          <cell r="AA45">
            <v>362943.60502320045</v>
          </cell>
          <cell r="AB45">
            <v>377960.92468267336</v>
          </cell>
          <cell r="AC45">
            <v>374760.18809212255</v>
          </cell>
          <cell r="AD45">
            <v>355855.15933547431</v>
          </cell>
          <cell r="AE45" t="str">
            <v>L1Z : Employés de la comptabilité</v>
          </cell>
        </row>
        <row r="46">
          <cell r="A46" t="str">
            <v>L2Z</v>
          </cell>
          <cell r="B46">
            <v>226000.00000000236</v>
          </cell>
          <cell r="C46">
            <v>241000.00000000175</v>
          </cell>
          <cell r="D46">
            <v>221999.9999999991</v>
          </cell>
          <cell r="E46">
            <v>223999.99999999811</v>
          </cell>
          <cell r="F46">
            <v>236000.0000000007</v>
          </cell>
          <cell r="G46">
            <v>215999.99999999939</v>
          </cell>
          <cell r="H46">
            <v>207999.99999999924</v>
          </cell>
          <cell r="I46">
            <v>195000</v>
          </cell>
          <cell r="J46">
            <v>204000.00000000146</v>
          </cell>
          <cell r="K46">
            <v>213999.99999999852</v>
          </cell>
          <cell r="L46">
            <v>225000.00000000134</v>
          </cell>
          <cell r="M46">
            <v>227999.99999999837</v>
          </cell>
          <cell r="N46">
            <v>272000.00000000099</v>
          </cell>
          <cell r="O46">
            <v>269000</v>
          </cell>
          <cell r="P46">
            <v>272000</v>
          </cell>
          <cell r="Q46">
            <v>267999.99999999907</v>
          </cell>
          <cell r="R46">
            <v>277999.99999999616</v>
          </cell>
          <cell r="S46">
            <v>315000.00000000122</v>
          </cell>
          <cell r="T46">
            <v>371999.99999999942</v>
          </cell>
          <cell r="U46">
            <v>387999.99999999802</v>
          </cell>
          <cell r="V46">
            <v>450999.99999999849</v>
          </cell>
          <cell r="W46">
            <v>458998.40768463409</v>
          </cell>
          <cell r="X46">
            <v>419871.1412388843</v>
          </cell>
          <cell r="Y46">
            <v>421214.89378161036</v>
          </cell>
          <cell r="Z46">
            <v>428079.32325506234</v>
          </cell>
          <cell r="AA46">
            <v>413180.89533528185</v>
          </cell>
          <cell r="AB46">
            <v>423314.43770279485</v>
          </cell>
          <cell r="AC46">
            <v>434798.89060761768</v>
          </cell>
          <cell r="AD46">
            <v>409004.08361232636</v>
          </cell>
          <cell r="AE46" t="str">
            <v>L2Z : Employés administratifs d’entreprise</v>
          </cell>
        </row>
        <row r="47">
          <cell r="A47" t="str">
            <v>L3Z</v>
          </cell>
          <cell r="B47">
            <v>170000</v>
          </cell>
          <cell r="C47">
            <v>173000</v>
          </cell>
          <cell r="D47">
            <v>177000</v>
          </cell>
          <cell r="E47">
            <v>186000</v>
          </cell>
          <cell r="F47">
            <v>180000.00000000125</v>
          </cell>
          <cell r="G47">
            <v>182000</v>
          </cell>
          <cell r="H47">
            <v>181000</v>
          </cell>
          <cell r="I47">
            <v>184000.00000000052</v>
          </cell>
          <cell r="J47">
            <v>181000.00000000151</v>
          </cell>
          <cell r="K47">
            <v>193999.99999999674</v>
          </cell>
          <cell r="L47">
            <v>182000</v>
          </cell>
          <cell r="M47">
            <v>193000.00000000081</v>
          </cell>
          <cell r="N47">
            <v>180000.00000000122</v>
          </cell>
          <cell r="O47">
            <v>172000</v>
          </cell>
          <cell r="P47">
            <v>153000.00000000049</v>
          </cell>
          <cell r="Q47">
            <v>170999.99999999753</v>
          </cell>
          <cell r="R47">
            <v>157000.0000000009</v>
          </cell>
          <cell r="S47">
            <v>152999.99999999907</v>
          </cell>
          <cell r="T47">
            <v>154000</v>
          </cell>
          <cell r="U47">
            <v>144999.99999999837</v>
          </cell>
          <cell r="V47">
            <v>143999.99999999872</v>
          </cell>
          <cell r="W47">
            <v>143833.73562404126</v>
          </cell>
          <cell r="X47">
            <v>158416.46048963314</v>
          </cell>
          <cell r="Y47">
            <v>173665.57845711251</v>
          </cell>
          <cell r="Z47">
            <v>157119.45060009341</v>
          </cell>
          <cell r="AA47">
            <v>165034.50684643717</v>
          </cell>
          <cell r="AB47">
            <v>168739.12560180321</v>
          </cell>
          <cell r="AC47">
            <v>158806.27072534678</v>
          </cell>
          <cell r="AD47">
            <v>166897.65308778099</v>
          </cell>
          <cell r="AE47" t="str">
            <v>L3Z : Secrétaires de direction</v>
          </cell>
        </row>
        <row r="48">
          <cell r="A48" t="str">
            <v>L4Z</v>
          </cell>
          <cell r="B48">
            <v>142999.99999999895</v>
          </cell>
          <cell r="C48">
            <v>145000</v>
          </cell>
          <cell r="D48">
            <v>143000</v>
          </cell>
          <cell r="E48">
            <v>153000</v>
          </cell>
          <cell r="F48">
            <v>136000</v>
          </cell>
          <cell r="G48">
            <v>161000</v>
          </cell>
          <cell r="H48">
            <v>165000</v>
          </cell>
          <cell r="I48">
            <v>178000.00000000125</v>
          </cell>
          <cell r="J48">
            <v>175000.00000000102</v>
          </cell>
          <cell r="K48">
            <v>191999.99999999697</v>
          </cell>
          <cell r="L48">
            <v>197999.99999999924</v>
          </cell>
          <cell r="M48">
            <v>206000.00000000221</v>
          </cell>
          <cell r="N48">
            <v>205000.00000000192</v>
          </cell>
          <cell r="O48">
            <v>190999.99999999831</v>
          </cell>
          <cell r="P48">
            <v>205000.00000000052</v>
          </cell>
          <cell r="Q48">
            <v>221000.0000000007</v>
          </cell>
          <cell r="R48">
            <v>229000.00000000079</v>
          </cell>
          <cell r="S48">
            <v>223000</v>
          </cell>
          <cell r="T48">
            <v>252000</v>
          </cell>
          <cell r="U48">
            <v>253999.99999999942</v>
          </cell>
          <cell r="V48">
            <v>290000.00000000052</v>
          </cell>
          <cell r="W48">
            <v>285414.63547428139</v>
          </cell>
          <cell r="X48">
            <v>306929.28432577825</v>
          </cell>
          <cell r="Y48">
            <v>307292.72804773855</v>
          </cell>
          <cell r="Z48">
            <v>314030.55799604103</v>
          </cell>
          <cell r="AA48">
            <v>334833.99126570154</v>
          </cell>
          <cell r="AB48">
            <v>355834.93184796569</v>
          </cell>
          <cell r="AC48">
            <v>342935.1753037583</v>
          </cell>
          <cell r="AD48">
            <v>366923.96019469365</v>
          </cell>
          <cell r="AE48" t="str">
            <v>L4Z : Tech. serv. adm., compt. et financiers</v>
          </cell>
        </row>
        <row r="49">
          <cell r="A49" t="str">
            <v>L5Z</v>
          </cell>
          <cell r="B49">
            <v>228000.00000000169</v>
          </cell>
          <cell r="C49">
            <v>209000.00000000221</v>
          </cell>
          <cell r="D49">
            <v>235000.00000000227</v>
          </cell>
          <cell r="E49">
            <v>241000</v>
          </cell>
          <cell r="F49">
            <v>273000.00000000274</v>
          </cell>
          <cell r="G49">
            <v>282000.0000000007</v>
          </cell>
          <cell r="H49">
            <v>307000.0000000007</v>
          </cell>
          <cell r="I49">
            <v>301999.99999999558</v>
          </cell>
          <cell r="J49">
            <v>326000.00000000111</v>
          </cell>
          <cell r="K49">
            <v>366999.99999999767</v>
          </cell>
          <cell r="L49">
            <v>370000.00000000198</v>
          </cell>
          <cell r="M49">
            <v>372000.00000000093</v>
          </cell>
          <cell r="N49">
            <v>363000.00000000186</v>
          </cell>
          <cell r="O49">
            <v>371999.99999999936</v>
          </cell>
          <cell r="P49">
            <v>384000</v>
          </cell>
          <cell r="Q49">
            <v>397999.99999999744</v>
          </cell>
          <cell r="R49">
            <v>408999.99999999802</v>
          </cell>
          <cell r="S49">
            <v>427999.99999999773</v>
          </cell>
          <cell r="T49">
            <v>463000.00000000349</v>
          </cell>
          <cell r="U49">
            <v>475999.99999999342</v>
          </cell>
          <cell r="V49">
            <v>507000.00000000221</v>
          </cell>
          <cell r="W49">
            <v>522279.10004197375</v>
          </cell>
          <cell r="X49">
            <v>522893.38579459419</v>
          </cell>
          <cell r="Y49">
            <v>519090.53847015218</v>
          </cell>
          <cell r="Z49">
            <v>526900.45216648129</v>
          </cell>
          <cell r="AA49">
            <v>541909.52587888949</v>
          </cell>
          <cell r="AB49">
            <v>571640.15019641991</v>
          </cell>
          <cell r="AC49">
            <v>592285.31131160399</v>
          </cell>
          <cell r="AD49">
            <v>587139.80247565743</v>
          </cell>
          <cell r="AE49" t="str">
            <v>L5Z : Cadres serv. adm., compt. et financiers</v>
          </cell>
        </row>
        <row r="50">
          <cell r="A50" t="str">
            <v>L6Z</v>
          </cell>
          <cell r="B50">
            <v>124999.99999999853</v>
          </cell>
          <cell r="C50">
            <v>141000</v>
          </cell>
          <cell r="D50">
            <v>136999.9999999991</v>
          </cell>
          <cell r="E50">
            <v>124000</v>
          </cell>
          <cell r="F50">
            <v>130000</v>
          </cell>
          <cell r="G50">
            <v>138999.99999999892</v>
          </cell>
          <cell r="H50">
            <v>139000.00000000058</v>
          </cell>
          <cell r="I50">
            <v>145000</v>
          </cell>
          <cell r="J50">
            <v>153999.99999999901</v>
          </cell>
          <cell r="K50">
            <v>152999.99999999898</v>
          </cell>
          <cell r="L50">
            <v>153999.99999999939</v>
          </cell>
          <cell r="M50">
            <v>149000.00000000058</v>
          </cell>
          <cell r="N50">
            <v>150000.00000000052</v>
          </cell>
          <cell r="O50">
            <v>157999.99999999951</v>
          </cell>
          <cell r="P50">
            <v>148000</v>
          </cell>
          <cell r="Q50">
            <v>144000</v>
          </cell>
          <cell r="R50">
            <v>147000.00000000076</v>
          </cell>
          <cell r="S50">
            <v>146999.99999999901</v>
          </cell>
          <cell r="T50">
            <v>152000.00000000093</v>
          </cell>
          <cell r="U50">
            <v>159999.99999999834</v>
          </cell>
          <cell r="V50">
            <v>142000</v>
          </cell>
          <cell r="W50">
            <v>143910.28577407269</v>
          </cell>
          <cell r="X50">
            <v>156736.69816129404</v>
          </cell>
          <cell r="Y50">
            <v>141806.32476875745</v>
          </cell>
          <cell r="Z50">
            <v>155799.16761833205</v>
          </cell>
          <cell r="AA50">
            <v>167662.0192471715</v>
          </cell>
          <cell r="AB50">
            <v>178927.85630992366</v>
          </cell>
          <cell r="AC50">
            <v>169073.76593451854</v>
          </cell>
          <cell r="AD50">
            <v>173033.25224571911</v>
          </cell>
          <cell r="AE50" t="str">
            <v>L6Z : Dirigeants d’entreprises</v>
          </cell>
        </row>
        <row r="51">
          <cell r="A51" t="str">
            <v>M0Z</v>
          </cell>
          <cell r="B51">
            <v>47000.000000000131</v>
          </cell>
          <cell r="C51">
            <v>45000.000000000407</v>
          </cell>
          <cell r="D51">
            <v>41000</v>
          </cell>
          <cell r="E51">
            <v>36999.999999999927</v>
          </cell>
          <cell r="F51">
            <v>28000.000000029275</v>
          </cell>
          <cell r="G51">
            <v>31000.000000005661</v>
          </cell>
          <cell r="H51">
            <v>36000.000000000728</v>
          </cell>
          <cell r="I51">
            <v>47999.999999999898</v>
          </cell>
          <cell r="J51">
            <v>48999.999999999847</v>
          </cell>
          <cell r="K51">
            <v>48999.999999999847</v>
          </cell>
          <cell r="L51">
            <v>45000.000000000386</v>
          </cell>
          <cell r="M51">
            <v>46000.000000000342</v>
          </cell>
          <cell r="N51">
            <v>44999.99999999992</v>
          </cell>
          <cell r="O51">
            <v>37000.00000000016</v>
          </cell>
          <cell r="P51">
            <v>32000</v>
          </cell>
          <cell r="Q51">
            <v>27999.999999999709</v>
          </cell>
          <cell r="R51">
            <v>31999.999999999902</v>
          </cell>
          <cell r="S51">
            <v>35000</v>
          </cell>
          <cell r="T51">
            <v>36000.000000000065</v>
          </cell>
          <cell r="U51">
            <v>35999.999999999593</v>
          </cell>
          <cell r="V51">
            <v>37999.999999998108</v>
          </cell>
          <cell r="W51">
            <v>39573.673744575462</v>
          </cell>
          <cell r="X51">
            <v>38781.592635921807</v>
          </cell>
          <cell r="Y51">
            <v>36900.566178760222</v>
          </cell>
          <cell r="Z51">
            <v>34804.570654827105</v>
          </cell>
          <cell r="AA51">
            <v>28394.30721870247</v>
          </cell>
          <cell r="AB51">
            <v>32059.15482311499</v>
          </cell>
          <cell r="AC51">
            <v>37889.804314099274</v>
          </cell>
          <cell r="AD51">
            <v>39994.309990948525</v>
          </cell>
          <cell r="AE51" t="str">
            <v>M0Z : Employés et opérateurs de l’informatique</v>
          </cell>
        </row>
        <row r="52">
          <cell r="A52" t="str">
            <v>M1Z</v>
          </cell>
          <cell r="B52">
            <v>130999.99999999888</v>
          </cell>
          <cell r="C52">
            <v>121000.00000000121</v>
          </cell>
          <cell r="D52">
            <v>132000.00000000073</v>
          </cell>
          <cell r="E52">
            <v>151000</v>
          </cell>
          <cell r="F52">
            <v>147000</v>
          </cell>
          <cell r="G52">
            <v>141000</v>
          </cell>
          <cell r="H52">
            <v>139000</v>
          </cell>
          <cell r="I52">
            <v>142000</v>
          </cell>
          <cell r="J52">
            <v>139000</v>
          </cell>
          <cell r="K52">
            <v>131999.99999999732</v>
          </cell>
          <cell r="L52">
            <v>142999.99999999921</v>
          </cell>
          <cell r="M52">
            <v>145000.00000000143</v>
          </cell>
          <cell r="N52">
            <v>128000.00000000146</v>
          </cell>
          <cell r="O52">
            <v>135999.99999999878</v>
          </cell>
          <cell r="P52">
            <v>126000.0000000023</v>
          </cell>
          <cell r="Q52">
            <v>126000</v>
          </cell>
          <cell r="R52">
            <v>120000.00000000079</v>
          </cell>
          <cell r="S52">
            <v>157000</v>
          </cell>
          <cell r="T52">
            <v>164000.00000000067</v>
          </cell>
          <cell r="U52">
            <v>164000</v>
          </cell>
          <cell r="V52">
            <v>167999.99999999683</v>
          </cell>
          <cell r="W52">
            <v>165208.64050326394</v>
          </cell>
          <cell r="X52">
            <v>177324.84608257579</v>
          </cell>
          <cell r="Y52">
            <v>168897.10683828691</v>
          </cell>
          <cell r="Z52">
            <v>137515.59125955126</v>
          </cell>
          <cell r="AA52">
            <v>138889.08182437182</v>
          </cell>
          <cell r="AB52">
            <v>181862.75290606348</v>
          </cell>
          <cell r="AC52">
            <v>176466.17286522992</v>
          </cell>
          <cell r="AD52">
            <v>156214.5154498537</v>
          </cell>
          <cell r="AE52" t="str">
            <v>M1Z : Tech. de informatique et télécom</v>
          </cell>
        </row>
        <row r="53">
          <cell r="A53" t="str">
            <v>M2Z</v>
          </cell>
          <cell r="B53">
            <v>40000.000000000487</v>
          </cell>
          <cell r="C53">
            <v>52000</v>
          </cell>
          <cell r="D53">
            <v>56000.000000000371</v>
          </cell>
          <cell r="E53">
            <v>55999.999999999221</v>
          </cell>
          <cell r="F53">
            <v>58000.000000000131</v>
          </cell>
          <cell r="G53">
            <v>63000.000000000211</v>
          </cell>
          <cell r="H53">
            <v>83000.00000000032</v>
          </cell>
          <cell r="I53">
            <v>94999.999999999651</v>
          </cell>
          <cell r="J53">
            <v>102000</v>
          </cell>
          <cell r="K53">
            <v>111999.99999999924</v>
          </cell>
          <cell r="L53">
            <v>130000</v>
          </cell>
          <cell r="M53">
            <v>128000.00000000221</v>
          </cell>
          <cell r="N53">
            <v>138000.00000000227</v>
          </cell>
          <cell r="O53">
            <v>133000</v>
          </cell>
          <cell r="P53">
            <v>130000</v>
          </cell>
          <cell r="Q53">
            <v>147999.99999999892</v>
          </cell>
          <cell r="R53">
            <v>150000</v>
          </cell>
          <cell r="S53">
            <v>183000</v>
          </cell>
          <cell r="T53">
            <v>193000.00000000128</v>
          </cell>
          <cell r="U53">
            <v>251000</v>
          </cell>
          <cell r="V53">
            <v>261000</v>
          </cell>
          <cell r="W53">
            <v>266964.96079808928</v>
          </cell>
          <cell r="X53">
            <v>282390.84960002656</v>
          </cell>
          <cell r="Y53">
            <v>322577.31892969407</v>
          </cell>
          <cell r="Z53">
            <v>350707.60363056965</v>
          </cell>
          <cell r="AA53">
            <v>318038.21089599206</v>
          </cell>
          <cell r="AB53">
            <v>295787.96242935333</v>
          </cell>
          <cell r="AC53">
            <v>334277.42725241173</v>
          </cell>
          <cell r="AD53">
            <v>343827.47127320268</v>
          </cell>
          <cell r="AE53" t="str">
            <v>M2Z : Ingénieurs informatique et télécom</v>
          </cell>
        </row>
        <row r="54">
          <cell r="A54" t="str">
            <v>N0Z</v>
          </cell>
          <cell r="B54">
            <v>110000.00000000122</v>
          </cell>
          <cell r="C54">
            <v>137000.00000000052</v>
          </cell>
          <cell r="D54">
            <v>155000</v>
          </cell>
          <cell r="E54">
            <v>142999.99999999916</v>
          </cell>
          <cell r="F54">
            <v>161000</v>
          </cell>
          <cell r="G54">
            <v>155000</v>
          </cell>
          <cell r="H54">
            <v>154000.00000000122</v>
          </cell>
          <cell r="I54">
            <v>159999.99999999878</v>
          </cell>
          <cell r="J54">
            <v>171000.00000000073</v>
          </cell>
          <cell r="K54">
            <v>163999.99999999878</v>
          </cell>
          <cell r="L54">
            <v>190000</v>
          </cell>
          <cell r="M54">
            <v>190000.00000000128</v>
          </cell>
          <cell r="N54">
            <v>189000.00000000378</v>
          </cell>
          <cell r="O54">
            <v>209000.00000000163</v>
          </cell>
          <cell r="P54">
            <v>215000</v>
          </cell>
          <cell r="Q54">
            <v>207000</v>
          </cell>
          <cell r="R54">
            <v>221999.99999999817</v>
          </cell>
          <cell r="S54">
            <v>232999.99999999881</v>
          </cell>
          <cell r="T54">
            <v>244000.00000000058</v>
          </cell>
          <cell r="U54">
            <v>242999.99999999919</v>
          </cell>
          <cell r="V54">
            <v>253000</v>
          </cell>
          <cell r="W54">
            <v>258752.07085378453</v>
          </cell>
          <cell r="X54">
            <v>276096.38185518724</v>
          </cell>
          <cell r="Y54">
            <v>286593.23248848756</v>
          </cell>
          <cell r="Z54">
            <v>298239.58365504816</v>
          </cell>
          <cell r="AA54">
            <v>326679.41613571107</v>
          </cell>
          <cell r="AB54">
            <v>376898.78421391244</v>
          </cell>
          <cell r="AC54">
            <v>358256.30138726498</v>
          </cell>
          <cell r="AD54">
            <v>347869.18617863453</v>
          </cell>
          <cell r="AE54" t="str">
            <v>N0Z : Personnels d’études et de recherche</v>
          </cell>
        </row>
        <row r="55">
          <cell r="A55" t="str">
            <v>P0Z</v>
          </cell>
          <cell r="B55">
            <v>830000.00000001094</v>
          </cell>
          <cell r="C55">
            <v>806999.99999999895</v>
          </cell>
          <cell r="D55">
            <v>789999.99999999849</v>
          </cell>
          <cell r="E55">
            <v>808999.99999999639</v>
          </cell>
          <cell r="F55">
            <v>863000.00000000291</v>
          </cell>
          <cell r="G55">
            <v>837000.00000000093</v>
          </cell>
          <cell r="H55">
            <v>863999.99999999802</v>
          </cell>
          <cell r="I55">
            <v>858000.00000000151</v>
          </cell>
          <cell r="J55">
            <v>888999.99999998824</v>
          </cell>
          <cell r="K55">
            <v>819000.00000000151</v>
          </cell>
          <cell r="L55">
            <v>848000.00000000664</v>
          </cell>
          <cell r="M55">
            <v>843999.99999999371</v>
          </cell>
          <cell r="N55">
            <v>849000.00000000885</v>
          </cell>
          <cell r="O55">
            <v>869000.00000000268</v>
          </cell>
          <cell r="P55">
            <v>884999.99999999604</v>
          </cell>
          <cell r="Q55">
            <v>853999.99999999884</v>
          </cell>
          <cell r="R55">
            <v>851999.99999999593</v>
          </cell>
          <cell r="S55">
            <v>844000.00000000338</v>
          </cell>
          <cell r="T55">
            <v>906999.9999999936</v>
          </cell>
          <cell r="U55">
            <v>901999.99999999406</v>
          </cell>
          <cell r="V55">
            <v>893999.99999995844</v>
          </cell>
          <cell r="W55">
            <v>915239.96676118544</v>
          </cell>
          <cell r="X55">
            <v>906336.2071818416</v>
          </cell>
          <cell r="Y55">
            <v>892088.89241245703</v>
          </cell>
          <cell r="Z55">
            <v>896026.45895910612</v>
          </cell>
          <cell r="AA55">
            <v>947493.25283786957</v>
          </cell>
          <cell r="AB55">
            <v>942921.08708772634</v>
          </cell>
          <cell r="AC55">
            <v>889321.35702948226</v>
          </cell>
          <cell r="AD55">
            <v>864709.83150873531</v>
          </cell>
          <cell r="AE55" t="str">
            <v>P0Z : Employés adm. f.publique (C et ass)</v>
          </cell>
        </row>
        <row r="56">
          <cell r="A56" t="str">
            <v>P1Z</v>
          </cell>
          <cell r="B56">
            <v>378999.99999999866</v>
          </cell>
          <cell r="C56">
            <v>372000.00000000303</v>
          </cell>
          <cell r="D56">
            <v>359000</v>
          </cell>
          <cell r="E56">
            <v>364000.0000000014</v>
          </cell>
          <cell r="F56">
            <v>390999.99999999761</v>
          </cell>
          <cell r="G56">
            <v>380000.00000000175</v>
          </cell>
          <cell r="H56">
            <v>396999.99999999895</v>
          </cell>
          <cell r="I56">
            <v>404999.99999999825</v>
          </cell>
          <cell r="J56">
            <v>397000.00000000402</v>
          </cell>
          <cell r="K56">
            <v>396999.99999999418</v>
          </cell>
          <cell r="L56">
            <v>415000</v>
          </cell>
          <cell r="M56">
            <v>437000</v>
          </cell>
          <cell r="N56">
            <v>431000.00000000425</v>
          </cell>
          <cell r="O56">
            <v>401000</v>
          </cell>
          <cell r="P56">
            <v>399000.00000000373</v>
          </cell>
          <cell r="Q56">
            <v>393999.99999999854</v>
          </cell>
          <cell r="R56">
            <v>394000.00000000314</v>
          </cell>
          <cell r="S56">
            <v>397999.99999999901</v>
          </cell>
          <cell r="T56">
            <v>393999.99999999814</v>
          </cell>
          <cell r="U56">
            <v>411999.99999999703</v>
          </cell>
          <cell r="V56">
            <v>412000.00000000087</v>
          </cell>
          <cell r="W56">
            <v>412788.6305303488</v>
          </cell>
          <cell r="X56">
            <v>391557.66964279761</v>
          </cell>
          <cell r="Y56">
            <v>409981.20755331352</v>
          </cell>
          <cell r="Z56">
            <v>409730.67410172377</v>
          </cell>
          <cell r="AA56">
            <v>414367.94771925936</v>
          </cell>
          <cell r="AB56">
            <v>431545.06307619822</v>
          </cell>
          <cell r="AC56">
            <v>417753.09950475005</v>
          </cell>
          <cell r="AD56">
            <v>403799.47781397775</v>
          </cell>
          <cell r="AE56" t="str">
            <v>P1Z : Prof. interm. adm. f.publique (B et ass)</v>
          </cell>
        </row>
        <row r="57">
          <cell r="A57" t="str">
            <v>P2Z</v>
          </cell>
          <cell r="B57">
            <v>239000.00000000154</v>
          </cell>
          <cell r="C57">
            <v>263000.00000000134</v>
          </cell>
          <cell r="D57">
            <v>263000.00000000198</v>
          </cell>
          <cell r="E57">
            <v>250999.99999999788</v>
          </cell>
          <cell r="F57">
            <v>253000.00000000274</v>
          </cell>
          <cell r="G57">
            <v>258000.00000000137</v>
          </cell>
          <cell r="H57">
            <v>260000.00000000131</v>
          </cell>
          <cell r="I57">
            <v>262999.99999999674</v>
          </cell>
          <cell r="J57">
            <v>284999.99999999854</v>
          </cell>
          <cell r="K57">
            <v>276999.99999999872</v>
          </cell>
          <cell r="L57">
            <v>299000.00000000239</v>
          </cell>
          <cell r="M57">
            <v>302000.00000000175</v>
          </cell>
          <cell r="N57">
            <v>317000.00000000338</v>
          </cell>
          <cell r="O57">
            <v>319999.99999999593</v>
          </cell>
          <cell r="P57">
            <v>325000.00000000052</v>
          </cell>
          <cell r="Q57">
            <v>317999.99999999901</v>
          </cell>
          <cell r="R57">
            <v>331999.99999999721</v>
          </cell>
          <cell r="S57">
            <v>340999.99999999907</v>
          </cell>
          <cell r="T57">
            <v>344000.00000000268</v>
          </cell>
          <cell r="U57">
            <v>332000.00000000221</v>
          </cell>
          <cell r="V57">
            <v>367000</v>
          </cell>
          <cell r="W57">
            <v>377442.4969361035</v>
          </cell>
          <cell r="X57">
            <v>378209.05596122274</v>
          </cell>
          <cell r="Y57">
            <v>406578.15538747748</v>
          </cell>
          <cell r="Z57">
            <v>397486.78867598582</v>
          </cell>
          <cell r="AA57">
            <v>427955.06607072247</v>
          </cell>
          <cell r="AB57">
            <v>402896.32897112262</v>
          </cell>
          <cell r="AC57">
            <v>424717.41389898991</v>
          </cell>
          <cell r="AD57">
            <v>454468.33390642505</v>
          </cell>
          <cell r="AE57" t="str">
            <v>P2Z : Cadres de la f.publique (A et ass)</v>
          </cell>
        </row>
        <row r="58">
          <cell r="A58" t="str">
            <v>P3Z</v>
          </cell>
          <cell r="B58">
            <v>30000</v>
          </cell>
          <cell r="C58">
            <v>37000.000000000509</v>
          </cell>
          <cell r="D58">
            <v>39000.000000000429</v>
          </cell>
          <cell r="E58">
            <v>33999.999999999702</v>
          </cell>
          <cell r="F58">
            <v>35000</v>
          </cell>
          <cell r="G58">
            <v>34999.99999999992</v>
          </cell>
          <cell r="H58">
            <v>42000.000000000196</v>
          </cell>
          <cell r="I58">
            <v>36999.999999999927</v>
          </cell>
          <cell r="J58">
            <v>39999.999999999782</v>
          </cell>
          <cell r="K58">
            <v>47999.999999999687</v>
          </cell>
          <cell r="L58">
            <v>53000.000000000327</v>
          </cell>
          <cell r="M58">
            <v>53000.000000000575</v>
          </cell>
          <cell r="N58">
            <v>53000.0000000008</v>
          </cell>
          <cell r="O58">
            <v>62000.000000000306</v>
          </cell>
          <cell r="P58">
            <v>59000.000000000233</v>
          </cell>
          <cell r="Q58">
            <v>49999.999999999593</v>
          </cell>
          <cell r="R58">
            <v>49999.999999999753</v>
          </cell>
          <cell r="S58">
            <v>53000.000000000065</v>
          </cell>
          <cell r="T58">
            <v>58000.00000000024</v>
          </cell>
          <cell r="U58">
            <v>52999.999999999593</v>
          </cell>
          <cell r="V58">
            <v>51000.000000000342</v>
          </cell>
          <cell r="W58">
            <v>52886.558689569341</v>
          </cell>
          <cell r="X58">
            <v>57070.252040188578</v>
          </cell>
          <cell r="Y58">
            <v>59535.098347936</v>
          </cell>
          <cell r="Z58">
            <v>74574.017606179026</v>
          </cell>
          <cell r="AA58">
            <v>63406.556748966766</v>
          </cell>
          <cell r="AB58">
            <v>78421.756851587343</v>
          </cell>
          <cell r="AC58">
            <v>79930.766721670661</v>
          </cell>
          <cell r="AD58">
            <v>77546.21013045669</v>
          </cell>
          <cell r="AE58" t="str">
            <v>P3Z : Professionnels du droit (sauf juristes)</v>
          </cell>
        </row>
        <row r="59">
          <cell r="A59" t="str">
            <v>P4Z</v>
          </cell>
          <cell r="B59">
            <v>343000.00000003289</v>
          </cell>
          <cell r="C59">
            <v>330000.00000000821</v>
          </cell>
          <cell r="D59">
            <v>338000.00000002177</v>
          </cell>
          <cell r="E59">
            <v>358000.00000001304</v>
          </cell>
          <cell r="F59">
            <v>392000.00000002992</v>
          </cell>
          <cell r="G59">
            <v>392000.00000006001</v>
          </cell>
          <cell r="H59">
            <v>405000.00000000943</v>
          </cell>
          <cell r="I59">
            <v>414999.99999998213</v>
          </cell>
          <cell r="J59">
            <v>801999.99999999371</v>
          </cell>
          <cell r="K59">
            <v>753999.99999999313</v>
          </cell>
          <cell r="L59">
            <v>761999.99999999895</v>
          </cell>
          <cell r="M59">
            <v>745999.99999999523</v>
          </cell>
          <cell r="N59">
            <v>753000.00000000151</v>
          </cell>
          <cell r="O59">
            <v>717999.99999998743</v>
          </cell>
          <cell r="P59">
            <v>703999.9999999929</v>
          </cell>
          <cell r="Q59">
            <v>670000</v>
          </cell>
          <cell r="R59">
            <v>683000.00000000081</v>
          </cell>
          <cell r="S59">
            <v>553000</v>
          </cell>
          <cell r="T59">
            <v>536000.0000000021</v>
          </cell>
          <cell r="U59">
            <v>480999.99999999505</v>
          </cell>
          <cell r="V59">
            <v>398000.55556979176</v>
          </cell>
          <cell r="W59">
            <v>403615.5192733169</v>
          </cell>
          <cell r="X59">
            <v>424610.29437942611</v>
          </cell>
          <cell r="Y59">
            <v>433425.45357552386</v>
          </cell>
          <cell r="Z59">
            <v>410921.13433919509</v>
          </cell>
          <cell r="AA59">
            <v>463613.6911643559</v>
          </cell>
          <cell r="AB59">
            <v>423077.95619524189</v>
          </cell>
          <cell r="AC59">
            <v>378911.85917544377</v>
          </cell>
          <cell r="AD59">
            <v>372930.34504760563</v>
          </cell>
          <cell r="AE59" t="str">
            <v>P4Z : Armée, police, pompiers</v>
          </cell>
        </row>
        <row r="60">
          <cell r="A60" t="str">
            <v>Q0Z</v>
          </cell>
          <cell r="B60">
            <v>330000.00000000087</v>
          </cell>
          <cell r="C60">
            <v>359000.00000000471</v>
          </cell>
          <cell r="D60">
            <v>362000.00000000192</v>
          </cell>
          <cell r="E60">
            <v>358000</v>
          </cell>
          <cell r="F60">
            <v>354999.99999999878</v>
          </cell>
          <cell r="G60">
            <v>372000.00000000198</v>
          </cell>
          <cell r="H60">
            <v>369999.99999999936</v>
          </cell>
          <cell r="I60">
            <v>359999.99999999919</v>
          </cell>
          <cell r="J60">
            <v>372999.9999999982</v>
          </cell>
          <cell r="K60">
            <v>347000</v>
          </cell>
          <cell r="L60">
            <v>354000.00000000349</v>
          </cell>
          <cell r="M60">
            <v>353999.99999999924</v>
          </cell>
          <cell r="N60">
            <v>319000</v>
          </cell>
          <cell r="O60">
            <v>321999.99999999843</v>
          </cell>
          <cell r="P60">
            <v>320000</v>
          </cell>
          <cell r="Q60">
            <v>306999.99999999703</v>
          </cell>
          <cell r="R60">
            <v>312999.99999999616</v>
          </cell>
          <cell r="S60">
            <v>304000.0000000014</v>
          </cell>
          <cell r="T60">
            <v>293000.00000000198</v>
          </cell>
          <cell r="U60">
            <v>296999.99999999948</v>
          </cell>
          <cell r="V60">
            <v>302999.99999998778</v>
          </cell>
          <cell r="W60">
            <v>310425.15492721717</v>
          </cell>
          <cell r="X60">
            <v>278964.26506953314</v>
          </cell>
          <cell r="Y60">
            <v>295845.51911491004</v>
          </cell>
          <cell r="Z60">
            <v>320165.97317172779</v>
          </cell>
          <cell r="AA60">
            <v>296639.4508797155</v>
          </cell>
          <cell r="AB60">
            <v>299036.64701312495</v>
          </cell>
          <cell r="AC60">
            <v>296772.78090796387</v>
          </cell>
          <cell r="AD60">
            <v>278294.47302269447</v>
          </cell>
          <cell r="AE60" t="str">
            <v>Q0Z : Employés de la banque et assurances</v>
          </cell>
        </row>
        <row r="61">
          <cell r="A61" t="str">
            <v>Q1Z</v>
          </cell>
          <cell r="B61">
            <v>99999.999999999709</v>
          </cell>
          <cell r="C61">
            <v>103000.00000000095</v>
          </cell>
          <cell r="D61">
            <v>109000.00000000124</v>
          </cell>
          <cell r="E61">
            <v>118999.9999999994</v>
          </cell>
          <cell r="F61">
            <v>124000</v>
          </cell>
          <cell r="G61">
            <v>139000.00000000084</v>
          </cell>
          <cell r="H61">
            <v>151000</v>
          </cell>
          <cell r="I61">
            <v>153000</v>
          </cell>
          <cell r="J61">
            <v>150000</v>
          </cell>
          <cell r="K61">
            <v>155999.9999999986</v>
          </cell>
          <cell r="L61">
            <v>159000.00000000058</v>
          </cell>
          <cell r="M61">
            <v>165000.00000000285</v>
          </cell>
          <cell r="N61">
            <v>164000.00000000154</v>
          </cell>
          <cell r="O61">
            <v>164999.99999999919</v>
          </cell>
          <cell r="P61">
            <v>163999.9999999993</v>
          </cell>
          <cell r="Q61">
            <v>161999.99999999904</v>
          </cell>
          <cell r="R61">
            <v>171000</v>
          </cell>
          <cell r="S61">
            <v>162000.00000000131</v>
          </cell>
          <cell r="T61">
            <v>172999.99999999901</v>
          </cell>
          <cell r="U61">
            <v>160999.99999999808</v>
          </cell>
          <cell r="V61">
            <v>180000.00000000122</v>
          </cell>
          <cell r="W61">
            <v>179907.70208914118</v>
          </cell>
          <cell r="X61">
            <v>174231.51515969518</v>
          </cell>
          <cell r="Y61">
            <v>187377.41430168966</v>
          </cell>
          <cell r="Z61">
            <v>194026.43801812929</v>
          </cell>
          <cell r="AA61">
            <v>188781.72039235735</v>
          </cell>
          <cell r="AB61">
            <v>213659.45163106077</v>
          </cell>
          <cell r="AC61">
            <v>221055.83192578275</v>
          </cell>
          <cell r="AD61">
            <v>199852.55093378929</v>
          </cell>
          <cell r="AE61" t="str">
            <v>Q1Z : Tech. de la banque et assurances</v>
          </cell>
        </row>
        <row r="62">
          <cell r="A62" t="str">
            <v>Q2Z</v>
          </cell>
          <cell r="B62">
            <v>147000</v>
          </cell>
          <cell r="C62">
            <v>146000</v>
          </cell>
          <cell r="D62">
            <v>155000.0000000007</v>
          </cell>
          <cell r="E62">
            <v>152999.99999999843</v>
          </cell>
          <cell r="F62">
            <v>185000.00000000134</v>
          </cell>
          <cell r="G62">
            <v>179000</v>
          </cell>
          <cell r="H62">
            <v>181000.00000000311</v>
          </cell>
          <cell r="I62">
            <v>164999.9999999986</v>
          </cell>
          <cell r="J62">
            <v>178000.00000000114</v>
          </cell>
          <cell r="K62">
            <v>169999.99999999863</v>
          </cell>
          <cell r="L62">
            <v>178000</v>
          </cell>
          <cell r="M62">
            <v>177000.0000000007</v>
          </cell>
          <cell r="N62">
            <v>172000.00000000163</v>
          </cell>
          <cell r="O62">
            <v>175999.99999999866</v>
          </cell>
          <cell r="P62">
            <v>185999.99999999948</v>
          </cell>
          <cell r="Q62">
            <v>182999.9999999993</v>
          </cell>
          <cell r="R62">
            <v>191999.99999999889</v>
          </cell>
          <cell r="S62">
            <v>185000.00000000064</v>
          </cell>
          <cell r="T62">
            <v>172000.00000000143</v>
          </cell>
          <cell r="U62">
            <v>181000</v>
          </cell>
          <cell r="V62">
            <v>194000.00000000346</v>
          </cell>
          <cell r="W62">
            <v>198700.74729178497</v>
          </cell>
          <cell r="X62">
            <v>194490.27794093831</v>
          </cell>
          <cell r="Y62">
            <v>234074.32613685119</v>
          </cell>
          <cell r="Z62">
            <v>254091.47142240597</v>
          </cell>
          <cell r="AA62">
            <v>257739.81165251735</v>
          </cell>
          <cell r="AB62">
            <v>257388.139950229</v>
          </cell>
          <cell r="AC62">
            <v>273769.89132025494</v>
          </cell>
          <cell r="AD62">
            <v>284497.62463783298</v>
          </cell>
          <cell r="AE62" t="str">
            <v>Q2Z : Cadres de la banque et assurances</v>
          </cell>
        </row>
        <row r="63">
          <cell r="A63" t="str">
            <v>R0Z</v>
          </cell>
          <cell r="B63">
            <v>256000.0000000018</v>
          </cell>
          <cell r="C63">
            <v>250999.9999999991</v>
          </cell>
          <cell r="D63">
            <v>251000.0000000023</v>
          </cell>
          <cell r="E63">
            <v>263000</v>
          </cell>
          <cell r="F63">
            <v>266000.00000000087</v>
          </cell>
          <cell r="G63">
            <v>271000.0000000021</v>
          </cell>
          <cell r="H63">
            <v>273000</v>
          </cell>
          <cell r="I63">
            <v>270999.99999999878</v>
          </cell>
          <cell r="J63">
            <v>254000.00000000175</v>
          </cell>
          <cell r="K63">
            <v>252000</v>
          </cell>
          <cell r="L63">
            <v>244000.00000000309</v>
          </cell>
          <cell r="M63">
            <v>270000.00000000326</v>
          </cell>
          <cell r="N63">
            <v>284000.0000000007</v>
          </cell>
          <cell r="O63">
            <v>276000.00000000128</v>
          </cell>
          <cell r="P63">
            <v>279000.00000000192</v>
          </cell>
          <cell r="Q63">
            <v>293999.99999999907</v>
          </cell>
          <cell r="R63">
            <v>299000.00000000227</v>
          </cell>
          <cell r="S63">
            <v>304000</v>
          </cell>
          <cell r="T63">
            <v>296000.00000000233</v>
          </cell>
          <cell r="U63">
            <v>310000</v>
          </cell>
          <cell r="V63">
            <v>314999.99999999616</v>
          </cell>
          <cell r="W63">
            <v>307311.33068841533</v>
          </cell>
          <cell r="X63">
            <v>327616.39632127091</v>
          </cell>
          <cell r="Y63">
            <v>321318.52298640169</v>
          </cell>
          <cell r="Z63">
            <v>324736.66460783535</v>
          </cell>
          <cell r="AA63">
            <v>334330.0062430682</v>
          </cell>
          <cell r="AB63">
            <v>311219.6809629231</v>
          </cell>
          <cell r="AC63">
            <v>282442.84952146211</v>
          </cell>
          <cell r="AD63">
            <v>307810.24913846276</v>
          </cell>
          <cell r="AE63" t="str">
            <v>R0Z : Caissiers, employés de libre service</v>
          </cell>
        </row>
        <row r="64">
          <cell r="A64" t="str">
            <v>R1Z</v>
          </cell>
          <cell r="B64">
            <v>692000.00000000221</v>
          </cell>
          <cell r="C64">
            <v>677000.00000000175</v>
          </cell>
          <cell r="D64">
            <v>696999.99999999721</v>
          </cell>
          <cell r="E64">
            <v>698999.99999999825</v>
          </cell>
          <cell r="F64">
            <v>694000</v>
          </cell>
          <cell r="G64">
            <v>678999.99999999802</v>
          </cell>
          <cell r="H64">
            <v>699000.00000000524</v>
          </cell>
          <cell r="I64">
            <v>729999.99999999581</v>
          </cell>
          <cell r="J64">
            <v>723999.99999999721</v>
          </cell>
          <cell r="K64">
            <v>693999.99999999674</v>
          </cell>
          <cell r="L64">
            <v>667000.00000000629</v>
          </cell>
          <cell r="M64">
            <v>674000.00000000605</v>
          </cell>
          <cell r="N64">
            <v>685999.99999999651</v>
          </cell>
          <cell r="O64">
            <v>713000.00000000268</v>
          </cell>
          <cell r="P64">
            <v>713000.00000000454</v>
          </cell>
          <cell r="Q64">
            <v>693999.99999999476</v>
          </cell>
          <cell r="R64">
            <v>695000.00000000151</v>
          </cell>
          <cell r="S64">
            <v>753999.99999999674</v>
          </cell>
          <cell r="T64">
            <v>781000.00000000291</v>
          </cell>
          <cell r="U64">
            <v>787999.99999999744</v>
          </cell>
          <cell r="V64">
            <v>785999.99999997858</v>
          </cell>
          <cell r="W64">
            <v>787337.42011198495</v>
          </cell>
          <cell r="X64">
            <v>761580.62557312648</v>
          </cell>
          <cell r="Y64">
            <v>782630.98553574493</v>
          </cell>
          <cell r="Z64">
            <v>817897.09748618014</v>
          </cell>
          <cell r="AA64">
            <v>845495.48956869659</v>
          </cell>
          <cell r="AB64">
            <v>831241.15636790032</v>
          </cell>
          <cell r="AC64">
            <v>879085.93276568805</v>
          </cell>
          <cell r="AD64">
            <v>846397.57246745587</v>
          </cell>
          <cell r="AE64" t="str">
            <v>R1Z : Vendeurs</v>
          </cell>
        </row>
        <row r="65">
          <cell r="A65" t="str">
            <v>R2Z</v>
          </cell>
          <cell r="B65">
            <v>342000</v>
          </cell>
          <cell r="C65">
            <v>370000.00000000221</v>
          </cell>
          <cell r="D65">
            <v>378000.00000000076</v>
          </cell>
          <cell r="E65">
            <v>361000</v>
          </cell>
          <cell r="F65">
            <v>375000</v>
          </cell>
          <cell r="G65">
            <v>398000.00000000163</v>
          </cell>
          <cell r="H65">
            <v>425000</v>
          </cell>
          <cell r="I65">
            <v>427999.99999999721</v>
          </cell>
          <cell r="J65">
            <v>421000.00000000274</v>
          </cell>
          <cell r="K65">
            <v>411999.99999999622</v>
          </cell>
          <cell r="L65">
            <v>424000.00000000163</v>
          </cell>
          <cell r="M65">
            <v>435000.00000000565</v>
          </cell>
          <cell r="N65">
            <v>465000</v>
          </cell>
          <cell r="O65">
            <v>477999.99999999709</v>
          </cell>
          <cell r="P65">
            <v>479000.00000000611</v>
          </cell>
          <cell r="Q65">
            <v>447999.9999999975</v>
          </cell>
          <cell r="R65">
            <v>461000.00000000157</v>
          </cell>
          <cell r="S65">
            <v>470000</v>
          </cell>
          <cell r="T65">
            <v>499000</v>
          </cell>
          <cell r="U65">
            <v>480999.99999999721</v>
          </cell>
          <cell r="V65">
            <v>509999.99999999575</v>
          </cell>
          <cell r="W65">
            <v>504831.55292992562</v>
          </cell>
          <cell r="X65">
            <v>506119.79219965311</v>
          </cell>
          <cell r="Y65">
            <v>475120.48507233773</v>
          </cell>
          <cell r="Z65">
            <v>490436.88820434094</v>
          </cell>
          <cell r="AA65">
            <v>490405.46128428658</v>
          </cell>
          <cell r="AB65">
            <v>541136.19509441266</v>
          </cell>
          <cell r="AC65">
            <v>544778.84806836233</v>
          </cell>
          <cell r="AD65">
            <v>543293.28068716731</v>
          </cell>
          <cell r="AE65" t="str">
            <v>R2Z : Attachés commerciaux et représentants</v>
          </cell>
        </row>
        <row r="66">
          <cell r="A66" t="str">
            <v>R3Z</v>
          </cell>
          <cell r="B66">
            <v>579000.00000000151</v>
          </cell>
          <cell r="C66">
            <v>611000.00000000151</v>
          </cell>
          <cell r="D66">
            <v>592000.00000000151</v>
          </cell>
          <cell r="E66">
            <v>559000.00000000477</v>
          </cell>
          <cell r="F66">
            <v>591999.99999999779</v>
          </cell>
          <cell r="G66">
            <v>589000.00000000733</v>
          </cell>
          <cell r="H66">
            <v>607000.00000000489</v>
          </cell>
          <cell r="I66">
            <v>602000.00000000081</v>
          </cell>
          <cell r="J66">
            <v>621000.00000000454</v>
          </cell>
          <cell r="K66">
            <v>610999.99999999022</v>
          </cell>
          <cell r="L66">
            <v>588000.00000000652</v>
          </cell>
          <cell r="M66">
            <v>576000.00000000524</v>
          </cell>
          <cell r="N66">
            <v>561000.00000000221</v>
          </cell>
          <cell r="O66">
            <v>567999.99999999581</v>
          </cell>
          <cell r="P66">
            <v>566000.0000000007</v>
          </cell>
          <cell r="Q66">
            <v>566000.00000000419</v>
          </cell>
          <cell r="R66">
            <v>571000.00000001013</v>
          </cell>
          <cell r="S66">
            <v>556999.99999999674</v>
          </cell>
          <cell r="T66">
            <v>514999.99999999511</v>
          </cell>
          <cell r="U66">
            <v>533999.99999999872</v>
          </cell>
          <cell r="V66">
            <v>522000.00000000215</v>
          </cell>
          <cell r="W66">
            <v>530327.31927252421</v>
          </cell>
          <cell r="X66">
            <v>529302.79752709693</v>
          </cell>
          <cell r="Y66">
            <v>563832.24759353988</v>
          </cell>
          <cell r="Z66">
            <v>544562.5376587779</v>
          </cell>
          <cell r="AA66">
            <v>587410.25655026699</v>
          </cell>
          <cell r="AB66">
            <v>547534.09142085642</v>
          </cell>
          <cell r="AC66">
            <v>577465.94467479934</v>
          </cell>
          <cell r="AD66">
            <v>602686.01828254911</v>
          </cell>
          <cell r="AE66" t="str">
            <v>R3Z : Maît. des magasins, int. du commerce</v>
          </cell>
        </row>
        <row r="67">
          <cell r="A67" t="str">
            <v>R4Z</v>
          </cell>
          <cell r="B67">
            <v>268000.00000000163</v>
          </cell>
          <cell r="C67">
            <v>273000</v>
          </cell>
          <cell r="D67">
            <v>265000.00000000157</v>
          </cell>
          <cell r="E67">
            <v>261999.9999999991</v>
          </cell>
          <cell r="F67">
            <v>274000.0000000014</v>
          </cell>
          <cell r="G67">
            <v>282000</v>
          </cell>
          <cell r="H67">
            <v>293000.00000000332</v>
          </cell>
          <cell r="I67">
            <v>304999.99999999878</v>
          </cell>
          <cell r="J67">
            <v>325999.99999999924</v>
          </cell>
          <cell r="K67">
            <v>349999.99999999907</v>
          </cell>
          <cell r="L67">
            <v>359000</v>
          </cell>
          <cell r="M67">
            <v>357000.00000000274</v>
          </cell>
          <cell r="N67">
            <v>370000.0000000021</v>
          </cell>
          <cell r="O67">
            <v>362999.99999999907</v>
          </cell>
          <cell r="P67">
            <v>370000.00000000146</v>
          </cell>
          <cell r="Q67">
            <v>354999.99999999662</v>
          </cell>
          <cell r="R67">
            <v>367999.99999999726</v>
          </cell>
          <cell r="S67">
            <v>364999.99999999901</v>
          </cell>
          <cell r="T67">
            <v>406000.00000000448</v>
          </cell>
          <cell r="U67">
            <v>408999.9999999975</v>
          </cell>
          <cell r="V67">
            <v>432000.00000000559</v>
          </cell>
          <cell r="W67">
            <v>442590.68807581713</v>
          </cell>
          <cell r="X67">
            <v>462783.80932319333</v>
          </cell>
          <cell r="Y67">
            <v>451011.98142971098</v>
          </cell>
          <cell r="Z67">
            <v>494237.57206325239</v>
          </cell>
          <cell r="AA67">
            <v>519410.25212222879</v>
          </cell>
          <cell r="AB67">
            <v>523360.89053764334</v>
          </cell>
          <cell r="AC67">
            <v>511037.10784806369</v>
          </cell>
          <cell r="AD67">
            <v>518234.76368446834</v>
          </cell>
          <cell r="AE67" t="str">
            <v>R4Z : Cadres commerciaux et technico-com.</v>
          </cell>
        </row>
        <row r="68">
          <cell r="A68" t="str">
            <v>S0Z</v>
          </cell>
          <cell r="B68">
            <v>303000</v>
          </cell>
          <cell r="C68">
            <v>306000</v>
          </cell>
          <cell r="D68">
            <v>290000</v>
          </cell>
          <cell r="E68">
            <v>299999.99999999796</v>
          </cell>
          <cell r="F68">
            <v>298999.99999999924</v>
          </cell>
          <cell r="G68">
            <v>285999.9999999993</v>
          </cell>
          <cell r="H68">
            <v>290000.00000000361</v>
          </cell>
          <cell r="I68">
            <v>287999.99999999825</v>
          </cell>
          <cell r="J68">
            <v>293999.99999999936</v>
          </cell>
          <cell r="K68">
            <v>267999.99999999854</v>
          </cell>
          <cell r="L68">
            <v>263000.00000000093</v>
          </cell>
          <cell r="M68">
            <v>244000.00000000058</v>
          </cell>
          <cell r="N68">
            <v>253000.00000000131</v>
          </cell>
          <cell r="O68">
            <v>229000.00000000108</v>
          </cell>
          <cell r="P68">
            <v>234999.99999999921</v>
          </cell>
          <cell r="Q68">
            <v>246999.99999999843</v>
          </cell>
          <cell r="R68">
            <v>252000.00000000134</v>
          </cell>
          <cell r="S68">
            <v>267999.99999999866</v>
          </cell>
          <cell r="T68">
            <v>267999.99999999878</v>
          </cell>
          <cell r="U68">
            <v>255000.00000000114</v>
          </cell>
          <cell r="V68">
            <v>255999.99999999808</v>
          </cell>
          <cell r="W68">
            <v>257321.44583941367</v>
          </cell>
          <cell r="X68">
            <v>236593.87674195424</v>
          </cell>
          <cell r="Y68">
            <v>262131.96124148293</v>
          </cell>
          <cell r="Z68">
            <v>258088.00894583011</v>
          </cell>
          <cell r="AA68">
            <v>275017.18231971591</v>
          </cell>
          <cell r="AB68">
            <v>243236.34513340032</v>
          </cell>
          <cell r="AC68">
            <v>263029.60871235217</v>
          </cell>
          <cell r="AD68">
            <v>243138.76262343361</v>
          </cell>
          <cell r="AE68" t="str">
            <v>S0Z : Bouchers, charcutiers, boulangers</v>
          </cell>
        </row>
        <row r="69">
          <cell r="A69" t="str">
            <v>S1Z</v>
          </cell>
          <cell r="B69">
            <v>257000.00000170429</v>
          </cell>
          <cell r="C69">
            <v>258000.00000143304</v>
          </cell>
          <cell r="D69">
            <v>272000.00000009401</v>
          </cell>
          <cell r="E69">
            <v>266000.00000027334</v>
          </cell>
          <cell r="F69">
            <v>269000.00000014238</v>
          </cell>
          <cell r="G69">
            <v>266000.00000024604</v>
          </cell>
          <cell r="H69">
            <v>278000.00000003277</v>
          </cell>
          <cell r="I69">
            <v>285000.00000001129</v>
          </cell>
          <cell r="J69">
            <v>286999.99999999913</v>
          </cell>
          <cell r="K69">
            <v>282999.99999999773</v>
          </cell>
          <cell r="L69">
            <v>278999.99999999814</v>
          </cell>
          <cell r="M69">
            <v>279000.00000000146</v>
          </cell>
          <cell r="N69">
            <v>282000</v>
          </cell>
          <cell r="O69">
            <v>279999.99999999831</v>
          </cell>
          <cell r="P69">
            <v>278000.00000000081</v>
          </cell>
          <cell r="Q69">
            <v>285000.00000000239</v>
          </cell>
          <cell r="R69">
            <v>288999.99999999895</v>
          </cell>
          <cell r="S69">
            <v>294999.9999999986</v>
          </cell>
          <cell r="T69">
            <v>312000.00000000087</v>
          </cell>
          <cell r="U69">
            <v>304999.99999999895</v>
          </cell>
          <cell r="V69">
            <v>308999.99999999686</v>
          </cell>
          <cell r="W69">
            <v>307095.64394141478</v>
          </cell>
          <cell r="X69">
            <v>308963.71349931427</v>
          </cell>
          <cell r="Y69">
            <v>308844.04705755803</v>
          </cell>
          <cell r="Z69">
            <v>333058.00201163813</v>
          </cell>
          <cell r="AA69">
            <v>339145.76828782208</v>
          </cell>
          <cell r="AB69">
            <v>301927.77502016199</v>
          </cell>
          <cell r="AC69">
            <v>337079.17802550539</v>
          </cell>
          <cell r="AD69">
            <v>349180.84024279739</v>
          </cell>
          <cell r="AE69" t="str">
            <v>S1Z : Cuisiniers et aides de cuisine</v>
          </cell>
        </row>
        <row r="70">
          <cell r="A70" t="str">
            <v>S2Z</v>
          </cell>
          <cell r="B70">
            <v>177000</v>
          </cell>
          <cell r="C70">
            <v>178000</v>
          </cell>
          <cell r="D70">
            <v>189000.00000000134</v>
          </cell>
          <cell r="E70">
            <v>203999.99999999828</v>
          </cell>
          <cell r="F70">
            <v>221000.00000000163</v>
          </cell>
          <cell r="G70">
            <v>237000.00000000183</v>
          </cell>
          <cell r="H70">
            <v>246000</v>
          </cell>
          <cell r="I70">
            <v>263999.99999999884</v>
          </cell>
          <cell r="J70">
            <v>247000.00000000058</v>
          </cell>
          <cell r="K70">
            <v>247999.9999999986</v>
          </cell>
          <cell r="L70">
            <v>283000.00000000384</v>
          </cell>
          <cell r="M70">
            <v>309000.00000000285</v>
          </cell>
          <cell r="N70">
            <v>291999.99999999942</v>
          </cell>
          <cell r="O70">
            <v>311000.00000000151</v>
          </cell>
          <cell r="P70">
            <v>308000.0000000014</v>
          </cell>
          <cell r="Q70">
            <v>304000</v>
          </cell>
          <cell r="R70">
            <v>302000.00000000076</v>
          </cell>
          <cell r="S70">
            <v>323999.99999999825</v>
          </cell>
          <cell r="T70">
            <v>313000.00000000343</v>
          </cell>
          <cell r="U70">
            <v>327999.99999999854</v>
          </cell>
          <cell r="V70">
            <v>327999.99999999721</v>
          </cell>
          <cell r="W70">
            <v>316594.4776470646</v>
          </cell>
          <cell r="X70">
            <v>333394.88781479688</v>
          </cell>
          <cell r="Y70">
            <v>334111.31487541832</v>
          </cell>
          <cell r="Z70">
            <v>358206.71657225344</v>
          </cell>
          <cell r="AA70">
            <v>352035.00247121765</v>
          </cell>
          <cell r="AB70">
            <v>342825.12161760888</v>
          </cell>
          <cell r="AC70">
            <v>343475.97789055965</v>
          </cell>
          <cell r="AD70">
            <v>379510.97401168011</v>
          </cell>
          <cell r="AE70" t="str">
            <v>S2Z : Employés et AM hôtellerie restauration</v>
          </cell>
        </row>
        <row r="71">
          <cell r="A71" t="str">
            <v>S3Z</v>
          </cell>
          <cell r="B71">
            <v>236000</v>
          </cell>
          <cell r="C71">
            <v>247000.00000000096</v>
          </cell>
          <cell r="D71">
            <v>255999.9999999982</v>
          </cell>
          <cell r="E71">
            <v>241999.99999999924</v>
          </cell>
          <cell r="F71">
            <v>260999.99999999805</v>
          </cell>
          <cell r="G71">
            <v>253999.99999999933</v>
          </cell>
          <cell r="H71">
            <v>250000.00000000148</v>
          </cell>
          <cell r="I71">
            <v>237000.00000000067</v>
          </cell>
          <cell r="J71">
            <v>252000.00000000087</v>
          </cell>
          <cell r="K71">
            <v>247999.99999999854</v>
          </cell>
          <cell r="L71">
            <v>246000.00000000204</v>
          </cell>
          <cell r="M71">
            <v>235000</v>
          </cell>
          <cell r="N71">
            <v>240000.0000000009</v>
          </cell>
          <cell r="O71">
            <v>238999.99999999901</v>
          </cell>
          <cell r="P71">
            <v>205000</v>
          </cell>
          <cell r="Q71">
            <v>207000</v>
          </cell>
          <cell r="R71">
            <v>216000.00000000105</v>
          </cell>
          <cell r="S71">
            <v>219000</v>
          </cell>
          <cell r="T71">
            <v>209999.99999999881</v>
          </cell>
          <cell r="U71">
            <v>200999.99999999869</v>
          </cell>
          <cell r="V71">
            <v>193000</v>
          </cell>
          <cell r="W71">
            <v>198754.12628533959</v>
          </cell>
          <cell r="X71">
            <v>203919.36946061684</v>
          </cell>
          <cell r="Y71">
            <v>216312.6137970261</v>
          </cell>
          <cell r="Z71">
            <v>216638.80062746227</v>
          </cell>
          <cell r="AA71">
            <v>201588.58344806393</v>
          </cell>
          <cell r="AB71">
            <v>210172.30161116715</v>
          </cell>
          <cell r="AC71">
            <v>204447.00198054471</v>
          </cell>
          <cell r="AD71">
            <v>224611.88813138378</v>
          </cell>
          <cell r="AE71" t="str">
            <v>S3Z : Patrons et cadres d’hôtels cafés rest.</v>
          </cell>
        </row>
        <row r="72">
          <cell r="A72" t="str">
            <v>T0Z</v>
          </cell>
          <cell r="B72">
            <v>159000.00000000192</v>
          </cell>
          <cell r="C72">
            <v>158000.00000000137</v>
          </cell>
          <cell r="D72">
            <v>157000.00000000079</v>
          </cell>
          <cell r="E72">
            <v>164000.0000000007</v>
          </cell>
          <cell r="F72">
            <v>168000</v>
          </cell>
          <cell r="G72">
            <v>176000.00000000096</v>
          </cell>
          <cell r="H72">
            <v>179999.99999999927</v>
          </cell>
          <cell r="I72">
            <v>182000</v>
          </cell>
          <cell r="J72">
            <v>186999.99999999866</v>
          </cell>
          <cell r="K72">
            <v>182000</v>
          </cell>
          <cell r="L72">
            <v>175000.00000000134</v>
          </cell>
          <cell r="M72">
            <v>162999.99999999889</v>
          </cell>
          <cell r="N72">
            <v>172999.99999999942</v>
          </cell>
          <cell r="O72">
            <v>176000</v>
          </cell>
          <cell r="P72">
            <v>170999.99999999683</v>
          </cell>
          <cell r="Q72">
            <v>165999.99999999924</v>
          </cell>
          <cell r="R72">
            <v>161999.9999999993</v>
          </cell>
          <cell r="S72">
            <v>178000.00000000079</v>
          </cell>
          <cell r="T72">
            <v>182000.00000000166</v>
          </cell>
          <cell r="U72">
            <v>180999.9999999977</v>
          </cell>
          <cell r="V72">
            <v>191999.99999999939</v>
          </cell>
          <cell r="W72">
            <v>193200.04583222428</v>
          </cell>
          <cell r="X72">
            <v>193845.83753814298</v>
          </cell>
          <cell r="Y72">
            <v>211568.21710506215</v>
          </cell>
          <cell r="Z72">
            <v>205686.50388240174</v>
          </cell>
          <cell r="AA72">
            <v>209560.87444893984</v>
          </cell>
          <cell r="AB72">
            <v>212579.35061374394</v>
          </cell>
          <cell r="AC72">
            <v>218835.83388470346</v>
          </cell>
          <cell r="AD72">
            <v>237649.06704652007</v>
          </cell>
          <cell r="AE72" t="str">
            <v>T0Z : Coiffeurs, esthéticiens</v>
          </cell>
        </row>
        <row r="73">
          <cell r="A73" t="str">
            <v>T1Z</v>
          </cell>
          <cell r="B73">
            <v>268000.00000000221</v>
          </cell>
          <cell r="C73">
            <v>246000.00000000311</v>
          </cell>
          <cell r="D73">
            <v>240000</v>
          </cell>
          <cell r="E73">
            <v>213999.99999999884</v>
          </cell>
          <cell r="F73">
            <v>205000</v>
          </cell>
          <cell r="G73">
            <v>202000</v>
          </cell>
          <cell r="H73">
            <v>213999.99999999933</v>
          </cell>
          <cell r="I73">
            <v>229000</v>
          </cell>
          <cell r="J73">
            <v>214000.00000000218</v>
          </cell>
          <cell r="K73">
            <v>194999.99999999881</v>
          </cell>
          <cell r="L73">
            <v>196000.00000000192</v>
          </cell>
          <cell r="M73">
            <v>218999.99999999919</v>
          </cell>
          <cell r="N73">
            <v>207999.99999999849</v>
          </cell>
          <cell r="O73">
            <v>223000.00000000326</v>
          </cell>
          <cell r="P73">
            <v>253000.0000000016</v>
          </cell>
          <cell r="Q73">
            <v>258000.00000000052</v>
          </cell>
          <cell r="R73">
            <v>246000.0000000007</v>
          </cell>
          <cell r="S73">
            <v>260000</v>
          </cell>
          <cell r="T73">
            <v>257000.00000000093</v>
          </cell>
          <cell r="U73">
            <v>273999.99999999808</v>
          </cell>
          <cell r="V73">
            <v>259000</v>
          </cell>
          <cell r="W73">
            <v>256689.75362078584</v>
          </cell>
          <cell r="X73">
            <v>270566.41657919233</v>
          </cell>
          <cell r="Y73">
            <v>253217.60059599805</v>
          </cell>
          <cell r="Z73">
            <v>240770.14593816886</v>
          </cell>
          <cell r="AA73">
            <v>237213.60923214932</v>
          </cell>
          <cell r="AB73">
            <v>247200.1704857327</v>
          </cell>
          <cell r="AC73">
            <v>245936.59491602864</v>
          </cell>
          <cell r="AD73">
            <v>253752.30609137818</v>
          </cell>
          <cell r="AE73" t="str">
            <v>T1Z : Employés de maison</v>
          </cell>
        </row>
        <row r="74">
          <cell r="A74" t="str">
            <v>T2A</v>
          </cell>
          <cell r="N74">
            <v>216999.99999999875</v>
          </cell>
          <cell r="O74">
            <v>233000</v>
          </cell>
          <cell r="P74">
            <v>241000.00000000093</v>
          </cell>
          <cell r="Q74">
            <v>290999.99999999785</v>
          </cell>
          <cell r="R74">
            <v>326999.99999999913</v>
          </cell>
          <cell r="S74">
            <v>340999.99999999924</v>
          </cell>
          <cell r="T74">
            <v>345000.00000000407</v>
          </cell>
          <cell r="U74">
            <v>340999.99999999802</v>
          </cell>
          <cell r="V74">
            <v>357999.99999998196</v>
          </cell>
          <cell r="W74">
            <v>353402.70718012354</v>
          </cell>
          <cell r="X74">
            <v>393246.81818700768</v>
          </cell>
          <cell r="Y74">
            <v>419241.29165443219</v>
          </cell>
          <cell r="Z74">
            <v>445275.20689972537</v>
          </cell>
          <cell r="AA74">
            <v>468289.63324985898</v>
          </cell>
          <cell r="AB74">
            <v>501711.93475753977</v>
          </cell>
          <cell r="AC74">
            <v>535084.75227931119</v>
          </cell>
          <cell r="AD74">
            <v>540785.12340731302</v>
          </cell>
          <cell r="AE74" t="str">
            <v>T2A : Aides à domicile et aides ménagères</v>
          </cell>
        </row>
        <row r="75">
          <cell r="A75" t="str">
            <v>T2B</v>
          </cell>
          <cell r="N75">
            <v>268000</v>
          </cell>
          <cell r="O75">
            <v>293000.00000000413</v>
          </cell>
          <cell r="P75">
            <v>301000.00000000052</v>
          </cell>
          <cell r="Q75">
            <v>309999.99999999779</v>
          </cell>
          <cell r="R75">
            <v>340000</v>
          </cell>
          <cell r="S75">
            <v>350999.9999999975</v>
          </cell>
          <cell r="T75">
            <v>371000.00000000483</v>
          </cell>
          <cell r="U75">
            <v>384999.99999999779</v>
          </cell>
          <cell r="V75">
            <v>392999.99999999464</v>
          </cell>
          <cell r="W75">
            <v>388876.10161371349</v>
          </cell>
          <cell r="X75">
            <v>425569.00895395479</v>
          </cell>
          <cell r="Y75">
            <v>423973.07762735756</v>
          </cell>
          <cell r="Z75">
            <v>407725.23424673674</v>
          </cell>
          <cell r="AA75">
            <v>410932.78633472417</v>
          </cell>
          <cell r="AB75">
            <v>421591.62554946565</v>
          </cell>
          <cell r="AC75">
            <v>416778.40706552786</v>
          </cell>
          <cell r="AD75">
            <v>452326.82123330003</v>
          </cell>
          <cell r="AE75" t="str">
            <v>T2B : Assistantes maternelles</v>
          </cell>
        </row>
        <row r="76">
          <cell r="A76" t="str">
            <v>T2Z</v>
          </cell>
          <cell r="B76">
            <v>326999.99999999709</v>
          </cell>
          <cell r="C76">
            <v>342000.00000000116</v>
          </cell>
          <cell r="D76">
            <v>331000</v>
          </cell>
          <cell r="E76">
            <v>336999.99999999849</v>
          </cell>
          <cell r="F76">
            <v>371999.9999999993</v>
          </cell>
          <cell r="G76">
            <v>385000.00000000146</v>
          </cell>
          <cell r="H76">
            <v>376000.00000000163</v>
          </cell>
          <cell r="I76">
            <v>398999.99999999662</v>
          </cell>
          <cell r="J76">
            <v>376000</v>
          </cell>
          <cell r="K76">
            <v>398999.99999999732</v>
          </cell>
          <cell r="L76">
            <v>406000.00000000541</v>
          </cell>
          <cell r="M76">
            <v>452000</v>
          </cell>
          <cell r="AE76" t="str">
            <v>T2Z</v>
          </cell>
        </row>
        <row r="77">
          <cell r="A77" t="str">
            <v>T3Z</v>
          </cell>
          <cell r="B77">
            <v>135000</v>
          </cell>
          <cell r="C77">
            <v>143000</v>
          </cell>
          <cell r="D77">
            <v>149999.99999999913</v>
          </cell>
          <cell r="E77">
            <v>151000</v>
          </cell>
          <cell r="F77">
            <v>157000</v>
          </cell>
          <cell r="G77">
            <v>162000.00000000087</v>
          </cell>
          <cell r="H77">
            <v>153000</v>
          </cell>
          <cell r="I77">
            <v>159999.99999999869</v>
          </cell>
          <cell r="J77">
            <v>147000.00000000079</v>
          </cell>
          <cell r="K77">
            <v>127999.99999999939</v>
          </cell>
          <cell r="L77">
            <v>138000</v>
          </cell>
          <cell r="M77">
            <v>155000.00000000166</v>
          </cell>
          <cell r="N77">
            <v>154000.00000000064</v>
          </cell>
          <cell r="O77">
            <v>151999.99999999948</v>
          </cell>
          <cell r="P77">
            <v>172000.00000000207</v>
          </cell>
          <cell r="Q77">
            <v>185000</v>
          </cell>
          <cell r="R77">
            <v>195000.00000000122</v>
          </cell>
          <cell r="S77">
            <v>201000</v>
          </cell>
          <cell r="T77">
            <v>195000.00000000218</v>
          </cell>
          <cell r="U77">
            <v>202999.99999999892</v>
          </cell>
          <cell r="V77">
            <v>198999.99999999936</v>
          </cell>
          <cell r="W77">
            <v>192642.73196409308</v>
          </cell>
          <cell r="X77">
            <v>199503.85756136378</v>
          </cell>
          <cell r="Y77">
            <v>196080.1736794624</v>
          </cell>
          <cell r="Z77">
            <v>194687.85976497328</v>
          </cell>
          <cell r="AA77">
            <v>205369.32957165685</v>
          </cell>
          <cell r="AB77">
            <v>219719.22090467895</v>
          </cell>
          <cell r="AC77">
            <v>199921.63542411383</v>
          </cell>
          <cell r="AD77">
            <v>194115.96333818548</v>
          </cell>
          <cell r="AE77" t="str">
            <v>T3Z : Agents de gardiennage et sécurité</v>
          </cell>
        </row>
        <row r="78">
          <cell r="A78" t="str">
            <v>T4Z</v>
          </cell>
          <cell r="B78">
            <v>1107000</v>
          </cell>
          <cell r="C78">
            <v>1134000.0000000151</v>
          </cell>
          <cell r="D78">
            <v>1130000.0000000102</v>
          </cell>
          <cell r="E78">
            <v>1152000</v>
          </cell>
          <cell r="F78">
            <v>1188000</v>
          </cell>
          <cell r="G78">
            <v>1200000.0000000051</v>
          </cell>
          <cell r="H78">
            <v>1173999.9999999932</v>
          </cell>
          <cell r="I78">
            <v>1214000.0000000061</v>
          </cell>
          <cell r="J78">
            <v>1150000.0000000149</v>
          </cell>
          <cell r="K78">
            <v>1129999.9999999858</v>
          </cell>
          <cell r="L78">
            <v>1143000.0000000114</v>
          </cell>
          <cell r="M78">
            <v>1209000</v>
          </cell>
          <cell r="N78">
            <v>1182000</v>
          </cell>
          <cell r="O78">
            <v>1196000.000000014</v>
          </cell>
          <cell r="P78">
            <v>1221999.9999999946</v>
          </cell>
          <cell r="Q78">
            <v>1213000</v>
          </cell>
          <cell r="R78">
            <v>1209000</v>
          </cell>
          <cell r="S78">
            <v>1215000.0000000054</v>
          </cell>
          <cell r="T78">
            <v>1226000</v>
          </cell>
          <cell r="U78">
            <v>1230000</v>
          </cell>
          <cell r="V78">
            <v>1227999.999999987</v>
          </cell>
          <cell r="W78">
            <v>1192743.8429460695</v>
          </cell>
          <cell r="X78">
            <v>1186671.1124001006</v>
          </cell>
          <cell r="Y78">
            <v>1236855.6562336201</v>
          </cell>
          <cell r="Z78">
            <v>1246012.5520335003</v>
          </cell>
          <cell r="AA78">
            <v>1271807.1854423315</v>
          </cell>
          <cell r="AB78">
            <v>1266292.4773440659</v>
          </cell>
          <cell r="AC78">
            <v>1241375.1421365666</v>
          </cell>
          <cell r="AD78">
            <v>1220933.0531612386</v>
          </cell>
          <cell r="AE78" t="str">
            <v>T4Z : Agents d’entretien</v>
          </cell>
        </row>
        <row r="79">
          <cell r="A79" t="str">
            <v>T6Z</v>
          </cell>
          <cell r="B79">
            <v>66000.000000000291</v>
          </cell>
          <cell r="C79">
            <v>58000.000000000327</v>
          </cell>
          <cell r="D79">
            <v>63000</v>
          </cell>
          <cell r="E79">
            <v>64000.000000000073</v>
          </cell>
          <cell r="F79">
            <v>66999.999999999898</v>
          </cell>
          <cell r="G79">
            <v>72999.999999999898</v>
          </cell>
          <cell r="H79">
            <v>78000.000000000422</v>
          </cell>
          <cell r="I79">
            <v>74999.999999999913</v>
          </cell>
          <cell r="J79">
            <v>79000</v>
          </cell>
          <cell r="K79">
            <v>63999.999999999724</v>
          </cell>
          <cell r="L79">
            <v>79000.000000000422</v>
          </cell>
          <cell r="M79">
            <v>75000.000000000626</v>
          </cell>
          <cell r="N79">
            <v>77999.999999999884</v>
          </cell>
          <cell r="O79">
            <v>76999.999999999505</v>
          </cell>
          <cell r="P79">
            <v>74000.00000000016</v>
          </cell>
          <cell r="Q79">
            <v>82999.999999999854</v>
          </cell>
          <cell r="R79">
            <v>84000.000000000669</v>
          </cell>
          <cell r="S79">
            <v>75000.000000000291</v>
          </cell>
          <cell r="T79">
            <v>81999.999999999447</v>
          </cell>
          <cell r="U79">
            <v>96999.999999999767</v>
          </cell>
          <cell r="V79">
            <v>108000.0000000046</v>
          </cell>
          <cell r="W79">
            <v>108503.74436748395</v>
          </cell>
          <cell r="X79">
            <v>98364.089077080993</v>
          </cell>
          <cell r="Y79">
            <v>96894.517178280177</v>
          </cell>
          <cell r="Z79">
            <v>114092.13095421037</v>
          </cell>
          <cell r="AA79">
            <v>127481.77694025337</v>
          </cell>
          <cell r="AB79">
            <v>136303.01459454853</v>
          </cell>
          <cell r="AC79">
            <v>131267.34352120175</v>
          </cell>
          <cell r="AD79">
            <v>139593.22489508605</v>
          </cell>
          <cell r="AE79" t="str">
            <v>T6Z : Employés des services divers</v>
          </cell>
        </row>
        <row r="80">
          <cell r="A80" t="str">
            <v>U0Z</v>
          </cell>
          <cell r="B80">
            <v>65999.999999999593</v>
          </cell>
          <cell r="C80">
            <v>72000.000000000495</v>
          </cell>
          <cell r="D80">
            <v>63000.000000000218</v>
          </cell>
          <cell r="E80">
            <v>68999.999999999505</v>
          </cell>
          <cell r="F80">
            <v>65000.000000000095</v>
          </cell>
          <cell r="G80">
            <v>69999.999999999942</v>
          </cell>
          <cell r="H80">
            <v>81000.000000000422</v>
          </cell>
          <cell r="I80">
            <v>93999.99999999936</v>
          </cell>
          <cell r="J80">
            <v>96999.999999999898</v>
          </cell>
          <cell r="K80">
            <v>116999.999999999</v>
          </cell>
          <cell r="L80">
            <v>109000.0000000007</v>
          </cell>
          <cell r="M80">
            <v>113000.00000000127</v>
          </cell>
          <cell r="N80">
            <v>113000.00000000065</v>
          </cell>
          <cell r="O80">
            <v>128000</v>
          </cell>
          <cell r="P80">
            <v>127000.00000000114</v>
          </cell>
          <cell r="Q80">
            <v>120000</v>
          </cell>
          <cell r="R80">
            <v>119000</v>
          </cell>
          <cell r="S80">
            <v>130000</v>
          </cell>
          <cell r="T80">
            <v>141999.99999999939</v>
          </cell>
          <cell r="U80">
            <v>138000</v>
          </cell>
          <cell r="V80">
            <v>148000.00000000128</v>
          </cell>
          <cell r="W80">
            <v>149793.16535114092</v>
          </cell>
          <cell r="X80">
            <v>148020.29459565092</v>
          </cell>
          <cell r="Y80">
            <v>154408.80965141408</v>
          </cell>
          <cell r="Z80">
            <v>165312.22084710319</v>
          </cell>
          <cell r="AA80">
            <v>153652.45510173787</v>
          </cell>
          <cell r="AB80">
            <v>152005.45677330464</v>
          </cell>
          <cell r="AC80">
            <v>142031.58309973349</v>
          </cell>
          <cell r="AD80">
            <v>156442.94352194588</v>
          </cell>
          <cell r="AE80" t="str">
            <v>U0Z : Prof. de la com. et de l’information</v>
          </cell>
        </row>
        <row r="81">
          <cell r="A81" t="str">
            <v>U1Z</v>
          </cell>
          <cell r="B81">
            <v>151000</v>
          </cell>
          <cell r="C81">
            <v>174000.00000000122</v>
          </cell>
          <cell r="D81">
            <v>177000</v>
          </cell>
          <cell r="E81">
            <v>187999.99999999843</v>
          </cell>
          <cell r="F81">
            <v>200999.99999999884</v>
          </cell>
          <cell r="G81">
            <v>199000.00000000166</v>
          </cell>
          <cell r="H81">
            <v>198000</v>
          </cell>
          <cell r="I81">
            <v>200999.99999999913</v>
          </cell>
          <cell r="J81">
            <v>206000.00000000169</v>
          </cell>
          <cell r="K81">
            <v>228999.99999999642</v>
          </cell>
          <cell r="L81">
            <v>226000</v>
          </cell>
          <cell r="M81">
            <v>232000.00000000148</v>
          </cell>
          <cell r="N81">
            <v>228000.00000000096</v>
          </cell>
          <cell r="O81">
            <v>240000</v>
          </cell>
          <cell r="P81">
            <v>227000.00000000175</v>
          </cell>
          <cell r="Q81">
            <v>247999.99999999735</v>
          </cell>
          <cell r="R81">
            <v>247000</v>
          </cell>
          <cell r="S81">
            <v>265999.99999999872</v>
          </cell>
          <cell r="T81">
            <v>265000.00000000314</v>
          </cell>
          <cell r="U81">
            <v>275999.99999999785</v>
          </cell>
          <cell r="V81">
            <v>277000.0000000018</v>
          </cell>
          <cell r="W81">
            <v>279479.38400990382</v>
          </cell>
          <cell r="X81">
            <v>301076.94724641938</v>
          </cell>
          <cell r="Y81">
            <v>322227.19373012998</v>
          </cell>
          <cell r="Z81">
            <v>338989.44404369575</v>
          </cell>
          <cell r="AA81">
            <v>335701.70984311239</v>
          </cell>
          <cell r="AB81">
            <v>347211.92421215051</v>
          </cell>
          <cell r="AC81">
            <v>360953.53478297079</v>
          </cell>
          <cell r="AD81">
            <v>357349.67221028981</v>
          </cell>
          <cell r="AE81" t="str">
            <v>U1Z : Professionnels des arts et spectacles</v>
          </cell>
        </row>
        <row r="82">
          <cell r="A82" t="str">
            <v>V0Z</v>
          </cell>
          <cell r="B82">
            <v>271000.00000000099</v>
          </cell>
          <cell r="C82">
            <v>265000.00000000076</v>
          </cell>
          <cell r="D82">
            <v>258000</v>
          </cell>
          <cell r="E82">
            <v>282999.99999999924</v>
          </cell>
          <cell r="F82">
            <v>307000.00000000052</v>
          </cell>
          <cell r="G82">
            <v>329999.99999999884</v>
          </cell>
          <cell r="H82">
            <v>324999.9999999968</v>
          </cell>
          <cell r="I82">
            <v>343000.00000000175</v>
          </cell>
          <cell r="J82">
            <v>356999.99999999901</v>
          </cell>
          <cell r="K82">
            <v>363000.00000000128</v>
          </cell>
          <cell r="L82">
            <v>365000.00000000524</v>
          </cell>
          <cell r="M82">
            <v>359000</v>
          </cell>
          <cell r="N82">
            <v>373999.99999999691</v>
          </cell>
          <cell r="O82">
            <v>394000.00000000425</v>
          </cell>
          <cell r="P82">
            <v>390999.99999999744</v>
          </cell>
          <cell r="Q82">
            <v>399999.99999999162</v>
          </cell>
          <cell r="R82">
            <v>409999.99999999854</v>
          </cell>
          <cell r="S82">
            <v>403999.99999999948</v>
          </cell>
          <cell r="T82">
            <v>424000</v>
          </cell>
          <cell r="U82">
            <v>432999.99999999593</v>
          </cell>
          <cell r="V82">
            <v>453999.99999997398</v>
          </cell>
          <cell r="W82">
            <v>460470.44891874213</v>
          </cell>
          <cell r="X82">
            <v>479199.6889177917</v>
          </cell>
          <cell r="Y82">
            <v>466003.85015920363</v>
          </cell>
          <cell r="Z82">
            <v>488695.18418175192</v>
          </cell>
          <cell r="AA82">
            <v>485324.75603120867</v>
          </cell>
          <cell r="AB82">
            <v>526866.05267186021</v>
          </cell>
          <cell r="AC82">
            <v>518696.67760992184</v>
          </cell>
          <cell r="AD82">
            <v>548193.69859505293</v>
          </cell>
          <cell r="AE82" t="str">
            <v>V0Z : Aides-soignants</v>
          </cell>
        </row>
        <row r="83">
          <cell r="A83" t="str">
            <v>V1Z</v>
          </cell>
          <cell r="B83">
            <v>338999.99999999889</v>
          </cell>
          <cell r="C83">
            <v>356000.0000000007</v>
          </cell>
          <cell r="D83">
            <v>369000.00000000099</v>
          </cell>
          <cell r="E83">
            <v>373000</v>
          </cell>
          <cell r="F83">
            <v>393000.00000000052</v>
          </cell>
          <cell r="G83">
            <v>392000.00000000384</v>
          </cell>
          <cell r="H83">
            <v>389999.9999999979</v>
          </cell>
          <cell r="I83">
            <v>380999.9999999993</v>
          </cell>
          <cell r="J83">
            <v>374999.9999999993</v>
          </cell>
          <cell r="K83">
            <v>384999.99999999395</v>
          </cell>
          <cell r="L83">
            <v>410000</v>
          </cell>
          <cell r="M83">
            <v>430000.00000000722</v>
          </cell>
          <cell r="N83">
            <v>429999.99999999913</v>
          </cell>
          <cell r="O83">
            <v>435000.00000000751</v>
          </cell>
          <cell r="P83">
            <v>437000.00000000396</v>
          </cell>
          <cell r="Q83">
            <v>432999.99999999924</v>
          </cell>
          <cell r="R83">
            <v>442000.0000000021</v>
          </cell>
          <cell r="S83">
            <v>457000</v>
          </cell>
          <cell r="T83">
            <v>460000</v>
          </cell>
          <cell r="U83">
            <v>473999.9999999954</v>
          </cell>
          <cell r="V83">
            <v>472999.99999999476</v>
          </cell>
          <cell r="W83">
            <v>466387.69266370556</v>
          </cell>
          <cell r="X83">
            <v>453808.74991482671</v>
          </cell>
          <cell r="Y83">
            <v>460060.54018851632</v>
          </cell>
          <cell r="Z83">
            <v>480383.0486815066</v>
          </cell>
          <cell r="AA83">
            <v>482178.19541383249</v>
          </cell>
          <cell r="AB83">
            <v>509498.67845225899</v>
          </cell>
          <cell r="AC83">
            <v>546527.35225800704</v>
          </cell>
          <cell r="AD83">
            <v>548837.56004870625</v>
          </cell>
          <cell r="AE83" t="str">
            <v>V1Z : Infirmiers, Sages-femmes</v>
          </cell>
        </row>
        <row r="84">
          <cell r="A84" t="str">
            <v>V2Z</v>
          </cell>
          <cell r="B84">
            <v>198000.00000000073</v>
          </cell>
          <cell r="C84">
            <v>216000.00000000151</v>
          </cell>
          <cell r="D84">
            <v>210000.00000000178</v>
          </cell>
          <cell r="E84">
            <v>217999.99999999948</v>
          </cell>
          <cell r="F84">
            <v>239999.99999999889</v>
          </cell>
          <cell r="G84">
            <v>247000.00000000093</v>
          </cell>
          <cell r="H84">
            <v>275000.00000000326</v>
          </cell>
          <cell r="I84">
            <v>268999.99999999575</v>
          </cell>
          <cell r="J84">
            <v>295000.00000000081</v>
          </cell>
          <cell r="K84">
            <v>311999.99999999756</v>
          </cell>
          <cell r="L84">
            <v>313999.99999999913</v>
          </cell>
          <cell r="M84">
            <v>315000.00000000064</v>
          </cell>
          <cell r="N84">
            <v>334000.0000000032</v>
          </cell>
          <cell r="O84">
            <v>337000.00000000221</v>
          </cell>
          <cell r="P84">
            <v>344000</v>
          </cell>
          <cell r="Q84">
            <v>354999.99999999796</v>
          </cell>
          <cell r="R84">
            <v>342000</v>
          </cell>
          <cell r="S84">
            <v>342000</v>
          </cell>
          <cell r="T84">
            <v>309000.00000000442</v>
          </cell>
          <cell r="U84">
            <v>326999.99999999878</v>
          </cell>
          <cell r="V84">
            <v>326999.9999999986</v>
          </cell>
          <cell r="W84">
            <v>335859.22095267195</v>
          </cell>
          <cell r="X84">
            <v>324038.59447975032</v>
          </cell>
          <cell r="Y84">
            <v>315954.78860128991</v>
          </cell>
          <cell r="Z84">
            <v>316432.02128225897</v>
          </cell>
          <cell r="AA84">
            <v>353832.2663277791</v>
          </cell>
          <cell r="AB84">
            <v>379628.47357389395</v>
          </cell>
          <cell r="AC84">
            <v>361166.45597965247</v>
          </cell>
          <cell r="AD84">
            <v>358254.48318245448</v>
          </cell>
          <cell r="AE84" t="str">
            <v>V2Z : Médecins et assimilés</v>
          </cell>
        </row>
        <row r="85">
          <cell r="A85" t="str">
            <v>V3Z</v>
          </cell>
          <cell r="B85">
            <v>189000.00000000114</v>
          </cell>
          <cell r="C85">
            <v>208000</v>
          </cell>
          <cell r="D85">
            <v>224000.0000000025</v>
          </cell>
          <cell r="E85">
            <v>228000</v>
          </cell>
          <cell r="F85">
            <v>225000.00000000175</v>
          </cell>
          <cell r="G85">
            <v>241000.00000000108</v>
          </cell>
          <cell r="H85">
            <v>238999.99999999852</v>
          </cell>
          <cell r="I85">
            <v>251000</v>
          </cell>
          <cell r="J85">
            <v>250000.00000000157</v>
          </cell>
          <cell r="K85">
            <v>242999.99999999625</v>
          </cell>
          <cell r="L85">
            <v>265000.00000000262</v>
          </cell>
          <cell r="M85">
            <v>275000.00000000361</v>
          </cell>
          <cell r="N85">
            <v>285999.99999999785</v>
          </cell>
          <cell r="O85">
            <v>286000.00000000227</v>
          </cell>
          <cell r="P85">
            <v>294000.0000000021</v>
          </cell>
          <cell r="Q85">
            <v>285999.99999999715</v>
          </cell>
          <cell r="R85">
            <v>296000.00000000122</v>
          </cell>
          <cell r="S85">
            <v>309999.99999999796</v>
          </cell>
          <cell r="T85">
            <v>335000.00000000297</v>
          </cell>
          <cell r="U85">
            <v>329999.99999999447</v>
          </cell>
          <cell r="V85">
            <v>310999.99999999598</v>
          </cell>
          <cell r="W85">
            <v>307442.32949132333</v>
          </cell>
          <cell r="X85">
            <v>321135.01371756953</v>
          </cell>
          <cell r="Y85">
            <v>333619.53176784993</v>
          </cell>
          <cell r="Z85">
            <v>353700.70456831343</v>
          </cell>
          <cell r="AA85">
            <v>366750.74122135557</v>
          </cell>
          <cell r="AB85">
            <v>344214.65741559345</v>
          </cell>
          <cell r="AC85">
            <v>362786.1403906825</v>
          </cell>
          <cell r="AD85">
            <v>383549.66806744394</v>
          </cell>
          <cell r="AE85" t="str">
            <v>V3Z : Professions para-médicales</v>
          </cell>
        </row>
        <row r="86">
          <cell r="A86" t="str">
            <v>V4Z</v>
          </cell>
          <cell r="B86">
            <v>97000.000000000073</v>
          </cell>
          <cell r="C86">
            <v>105000.00000000057</v>
          </cell>
          <cell r="D86">
            <v>115999.99999999935</v>
          </cell>
          <cell r="E86">
            <v>123000.00000000083</v>
          </cell>
          <cell r="F86">
            <v>132999.99999999942</v>
          </cell>
          <cell r="G86">
            <v>137000.00000000058</v>
          </cell>
          <cell r="H86">
            <v>141000</v>
          </cell>
          <cell r="I86">
            <v>130000</v>
          </cell>
          <cell r="J86">
            <v>129000.00000000051</v>
          </cell>
          <cell r="K86">
            <v>139999.99999999788</v>
          </cell>
          <cell r="L86">
            <v>119999.9999999993</v>
          </cell>
          <cell r="M86">
            <v>125000.00000000114</v>
          </cell>
          <cell r="N86">
            <v>121000</v>
          </cell>
          <cell r="O86">
            <v>142000.00000000079</v>
          </cell>
          <cell r="P86">
            <v>148000.00000000073</v>
          </cell>
          <cell r="Q86">
            <v>154999.99999999951</v>
          </cell>
          <cell r="R86">
            <v>167000.00000000061</v>
          </cell>
          <cell r="S86">
            <v>172000</v>
          </cell>
          <cell r="T86">
            <v>205000</v>
          </cell>
          <cell r="U86">
            <v>235999.99999999936</v>
          </cell>
          <cell r="V86">
            <v>246999.99999999232</v>
          </cell>
          <cell r="W86">
            <v>245614.27997259592</v>
          </cell>
          <cell r="X86">
            <v>277844.65138810873</v>
          </cell>
          <cell r="Y86">
            <v>285829.61185948789</v>
          </cell>
          <cell r="Z86">
            <v>299800.730518508</v>
          </cell>
          <cell r="AA86">
            <v>303099.16291411011</v>
          </cell>
          <cell r="AB86">
            <v>288525.50866702758</v>
          </cell>
          <cell r="AC86">
            <v>296863.15948391147</v>
          </cell>
          <cell r="AD86">
            <v>316994.52955042414</v>
          </cell>
          <cell r="AE86" t="str">
            <v>V4Z : Prof. de l’action sociale et orientation</v>
          </cell>
        </row>
        <row r="87">
          <cell r="A87" t="str">
            <v>V5Z</v>
          </cell>
          <cell r="B87">
            <v>184000</v>
          </cell>
          <cell r="C87">
            <v>199000</v>
          </cell>
          <cell r="D87">
            <v>212000</v>
          </cell>
          <cell r="E87">
            <v>225000.00000000125</v>
          </cell>
          <cell r="F87">
            <v>254000.00000000189</v>
          </cell>
          <cell r="G87">
            <v>254999.99999999837</v>
          </cell>
          <cell r="H87">
            <v>228000.00000000114</v>
          </cell>
          <cell r="I87">
            <v>232000.00000000169</v>
          </cell>
          <cell r="J87">
            <v>226000.00000000055</v>
          </cell>
          <cell r="K87">
            <v>225999.99999999555</v>
          </cell>
          <cell r="L87">
            <v>235000.00000000064</v>
          </cell>
          <cell r="M87">
            <v>237000.00000000198</v>
          </cell>
          <cell r="N87">
            <v>217000</v>
          </cell>
          <cell r="O87">
            <v>223999.99999999799</v>
          </cell>
          <cell r="P87">
            <v>248000.00000000242</v>
          </cell>
          <cell r="Q87">
            <v>276000</v>
          </cell>
          <cell r="R87">
            <v>279000.00000000134</v>
          </cell>
          <cell r="S87">
            <v>305000.00000000204</v>
          </cell>
          <cell r="T87">
            <v>301000.00000000099</v>
          </cell>
          <cell r="U87">
            <v>312999.99999999587</v>
          </cell>
          <cell r="V87">
            <v>305999.99999999703</v>
          </cell>
          <cell r="W87">
            <v>299401.91129367665</v>
          </cell>
          <cell r="X87">
            <v>302421.57676230918</v>
          </cell>
          <cell r="Y87">
            <v>292372.07783185376</v>
          </cell>
          <cell r="Z87">
            <v>296890.18597648951</v>
          </cell>
          <cell r="AA87">
            <v>302988.545119063</v>
          </cell>
          <cell r="AB87">
            <v>316478.90331228176</v>
          </cell>
          <cell r="AC87">
            <v>337377.82310644293</v>
          </cell>
          <cell r="AD87">
            <v>363356.10996823158</v>
          </cell>
          <cell r="AE87" t="str">
            <v>V5Z : Prof. act. cult. et sportive, surveillants</v>
          </cell>
        </row>
        <row r="88">
          <cell r="A88" t="str">
            <v>W0Z</v>
          </cell>
          <cell r="B88">
            <v>897999.99999999721</v>
          </cell>
          <cell r="C88">
            <v>921000.00000000815</v>
          </cell>
          <cell r="D88">
            <v>939000.00000000454</v>
          </cell>
          <cell r="E88">
            <v>917000</v>
          </cell>
          <cell r="F88">
            <v>935999.99999999267</v>
          </cell>
          <cell r="G88">
            <v>914000.0000000014</v>
          </cell>
          <cell r="H88">
            <v>941999.99999999919</v>
          </cell>
          <cell r="I88">
            <v>928999.99999998719</v>
          </cell>
          <cell r="J88">
            <v>945999.99999999709</v>
          </cell>
          <cell r="K88">
            <v>977999.99999998743</v>
          </cell>
          <cell r="L88">
            <v>968000.00000000058</v>
          </cell>
          <cell r="M88">
            <v>1002000</v>
          </cell>
          <cell r="N88">
            <v>980000.00000001071</v>
          </cell>
          <cell r="O88">
            <v>991000.00000000757</v>
          </cell>
          <cell r="P88">
            <v>987000.00000000966</v>
          </cell>
          <cell r="Q88">
            <v>981000.00000000268</v>
          </cell>
          <cell r="R88">
            <v>1026000</v>
          </cell>
          <cell r="S88">
            <v>1016000.0000000166</v>
          </cell>
          <cell r="T88">
            <v>1035000.0000000091</v>
          </cell>
          <cell r="U88">
            <v>1055999.9999999879</v>
          </cell>
          <cell r="V88">
            <v>1073999.9999999925</v>
          </cell>
          <cell r="W88">
            <v>1087393.9259815954</v>
          </cell>
          <cell r="X88">
            <v>1084645.7234048021</v>
          </cell>
          <cell r="Y88">
            <v>1108805.722643723</v>
          </cell>
          <cell r="Z88">
            <v>1052867.7842136915</v>
          </cell>
          <cell r="AA88">
            <v>1038516.3506713777</v>
          </cell>
          <cell r="AB88">
            <v>1090463.4646885777</v>
          </cell>
          <cell r="AC88">
            <v>1048777.1088650289</v>
          </cell>
          <cell r="AD88">
            <v>1035254.8546813414</v>
          </cell>
          <cell r="AE88" t="str">
            <v>W0Z : Enseignants</v>
          </cell>
        </row>
        <row r="89">
          <cell r="A89" t="str">
            <v>W1Z</v>
          </cell>
          <cell r="B89">
            <v>38999.999999999702</v>
          </cell>
          <cell r="C89">
            <v>42000.000000000073</v>
          </cell>
          <cell r="D89">
            <v>42000.000000000153</v>
          </cell>
          <cell r="E89">
            <v>49000.000000000306</v>
          </cell>
          <cell r="F89">
            <v>49999.999999999825</v>
          </cell>
          <cell r="G89">
            <v>53000</v>
          </cell>
          <cell r="H89">
            <v>52999.999999999804</v>
          </cell>
          <cell r="I89">
            <v>57999.999999999636</v>
          </cell>
          <cell r="J89">
            <v>57000.000000000538</v>
          </cell>
          <cell r="K89">
            <v>63999.999999999076</v>
          </cell>
          <cell r="L89">
            <v>69999.999999999942</v>
          </cell>
          <cell r="M89">
            <v>72000.000000000204</v>
          </cell>
          <cell r="N89">
            <v>71000.000000000698</v>
          </cell>
          <cell r="O89">
            <v>74000</v>
          </cell>
          <cell r="P89">
            <v>89000.000000000611</v>
          </cell>
          <cell r="Q89">
            <v>96000.000000000393</v>
          </cell>
          <cell r="R89">
            <v>91000.000000001106</v>
          </cell>
          <cell r="S89">
            <v>89000.000000000451</v>
          </cell>
          <cell r="T89">
            <v>101000</v>
          </cell>
          <cell r="U89">
            <v>106999.99999999886</v>
          </cell>
          <cell r="V89">
            <v>119000.00000000138</v>
          </cell>
          <cell r="W89">
            <v>117635.94501550191</v>
          </cell>
          <cell r="X89">
            <v>114434.13807646908</v>
          </cell>
          <cell r="Y89">
            <v>115012.99850304217</v>
          </cell>
          <cell r="Z89">
            <v>123449.28433494868</v>
          </cell>
          <cell r="AA89">
            <v>129190.53036902954</v>
          </cell>
          <cell r="AB89">
            <v>148674.38904192383</v>
          </cell>
          <cell r="AC89">
            <v>142395.87885296313</v>
          </cell>
          <cell r="AD89">
            <v>128753.55988559588</v>
          </cell>
          <cell r="AE89" t="str">
            <v>W1Z : Formateurs</v>
          </cell>
        </row>
        <row r="90">
          <cell r="A90" t="str">
            <v>X0Z</v>
          </cell>
          <cell r="B90">
            <v>32000.000000000229</v>
          </cell>
          <cell r="C90">
            <v>27999.999999999829</v>
          </cell>
          <cell r="D90">
            <v>29000.000000000113</v>
          </cell>
          <cell r="E90">
            <v>30000.000000000153</v>
          </cell>
          <cell r="F90">
            <v>29000.000000000098</v>
          </cell>
          <cell r="G90">
            <v>29000</v>
          </cell>
          <cell r="H90">
            <v>21000.000000000204</v>
          </cell>
          <cell r="I90">
            <v>24000.000000000135</v>
          </cell>
          <cell r="J90">
            <v>24000.000000000156</v>
          </cell>
          <cell r="K90">
            <v>19999.999999999727</v>
          </cell>
          <cell r="L90">
            <v>20999.999999999894</v>
          </cell>
          <cell r="M90">
            <v>22000.000000000167</v>
          </cell>
          <cell r="N90">
            <v>23000</v>
          </cell>
          <cell r="O90">
            <v>16999.999999999938</v>
          </cell>
          <cell r="P90">
            <v>20000.000000000102</v>
          </cell>
          <cell r="Q90">
            <v>21000</v>
          </cell>
          <cell r="R90">
            <v>17000.000000000149</v>
          </cell>
          <cell r="S90">
            <v>14000.000000000053</v>
          </cell>
          <cell r="T90">
            <v>16000</v>
          </cell>
          <cell r="U90">
            <v>15000</v>
          </cell>
          <cell r="V90">
            <v>13999.999999999456</v>
          </cell>
          <cell r="W90">
            <v>14375.031700806527</v>
          </cell>
          <cell r="X90">
            <v>15106.477609231277</v>
          </cell>
          <cell r="Y90">
            <v>15387.919320260897</v>
          </cell>
          <cell r="Z90">
            <v>24118.771524415548</v>
          </cell>
          <cell r="AA90">
            <v>29230.368589404952</v>
          </cell>
          <cell r="AB90">
            <v>22679.612927729526</v>
          </cell>
          <cell r="AC90">
            <v>22665.708412706765</v>
          </cell>
          <cell r="AD90">
            <v>27010.144506649642</v>
          </cell>
          <cell r="AE90" t="str">
            <v>X0Z : Professionnels de la politique et clergé</v>
          </cell>
        </row>
        <row r="91">
          <cell r="A91" t="str">
            <v>ZZZ</v>
          </cell>
          <cell r="B91">
            <v>112000.00000003169</v>
          </cell>
          <cell r="C91">
            <v>32000.00000000673</v>
          </cell>
          <cell r="D91">
            <v>36000.000000020365</v>
          </cell>
          <cell r="E91">
            <v>31000.000000010219</v>
          </cell>
          <cell r="F91">
            <v>33000.000000032771</v>
          </cell>
          <cell r="G91">
            <v>27000.0000000621</v>
          </cell>
          <cell r="H91">
            <v>28000.000000010783</v>
          </cell>
          <cell r="I91">
            <v>39999.999999986896</v>
          </cell>
          <cell r="J91">
            <v>37999.999999993706</v>
          </cell>
          <cell r="K91">
            <v>50000.000000023589</v>
          </cell>
          <cell r="L91">
            <v>47999.999999997686</v>
          </cell>
          <cell r="M91">
            <v>44000.00000001218</v>
          </cell>
          <cell r="N91">
            <v>31000.000000005919</v>
          </cell>
          <cell r="O91">
            <v>33999.999999998348</v>
          </cell>
          <cell r="P91">
            <v>33999.999999985572</v>
          </cell>
          <cell r="Q91">
            <v>35000.000000035361</v>
          </cell>
          <cell r="R91">
            <v>37000.000000050939</v>
          </cell>
          <cell r="S91">
            <v>54000.000000023843</v>
          </cell>
          <cell r="T91">
            <v>49999.999999945241</v>
          </cell>
          <cell r="U91">
            <v>80000.000000005035</v>
          </cell>
          <cell r="V91">
            <v>145999.99999991708</v>
          </cell>
          <cell r="W91">
            <v>52514.629223824762</v>
          </cell>
          <cell r="X91">
            <v>17789.095429412955</v>
          </cell>
          <cell r="Y91">
            <v>22507.451115503536</v>
          </cell>
          <cell r="Z91">
            <v>17969.694146800834</v>
          </cell>
          <cell r="AA91">
            <v>18512.703987707166</v>
          </cell>
          <cell r="AB91">
            <v>19361.144799188114</v>
          </cell>
          <cell r="AC91">
            <v>16461.93470195038</v>
          </cell>
          <cell r="AD91">
            <v>18158.805969265915</v>
          </cell>
          <cell r="AE91" t="str">
            <v>ZZZ : autre FAP, non renseignée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_logistic"/>
    </sheetNames>
    <sheetDataSet>
      <sheetData sheetId="0" refreshError="1">
        <row r="2">
          <cell r="B2" t="str">
            <v>A0</v>
          </cell>
        </row>
        <row r="3">
          <cell r="B3" t="str">
            <v>B0</v>
          </cell>
        </row>
        <row r="4">
          <cell r="B4" t="str">
            <v>C1</v>
          </cell>
        </row>
        <row r="5">
          <cell r="B5" t="str">
            <v>C2</v>
          </cell>
        </row>
        <row r="6">
          <cell r="B6" t="str">
            <v>C3</v>
          </cell>
        </row>
        <row r="7">
          <cell r="B7" t="str">
            <v>C4</v>
          </cell>
        </row>
        <row r="8">
          <cell r="B8" t="str">
            <v>D0</v>
          </cell>
        </row>
        <row r="9">
          <cell r="B9" t="str">
            <v>E1</v>
          </cell>
        </row>
        <row r="10">
          <cell r="B10" t="str">
            <v>E2</v>
          </cell>
        </row>
        <row r="11">
          <cell r="B11" t="str">
            <v>E3</v>
          </cell>
        </row>
        <row r="12">
          <cell r="B12" t="str">
            <v>F1</v>
          </cell>
        </row>
        <row r="13">
          <cell r="B13" t="str">
            <v>F2</v>
          </cell>
        </row>
        <row r="14">
          <cell r="B14" t="str">
            <v>F3</v>
          </cell>
        </row>
        <row r="15">
          <cell r="B15" t="str">
            <v>F4</v>
          </cell>
        </row>
        <row r="16">
          <cell r="B16" t="str">
            <v>F5</v>
          </cell>
        </row>
        <row r="17">
          <cell r="B17" t="str">
            <v>F6</v>
          </cell>
        </row>
        <row r="18">
          <cell r="B18" t="str">
            <v>G1</v>
          </cell>
        </row>
        <row r="19">
          <cell r="B19" t="str">
            <v>G2</v>
          </cell>
        </row>
        <row r="20">
          <cell r="B20" t="str">
            <v>H0</v>
          </cell>
        </row>
        <row r="21">
          <cell r="B21" t="str">
            <v>J1</v>
          </cell>
        </row>
        <row r="22">
          <cell r="B22" t="str">
            <v>J2</v>
          </cell>
        </row>
        <row r="23">
          <cell r="B23" t="str">
            <v>J3</v>
          </cell>
        </row>
        <row r="24">
          <cell r="B24" t="str">
            <v>K0</v>
          </cell>
        </row>
        <row r="25">
          <cell r="B25" t="str">
            <v>L0</v>
          </cell>
        </row>
        <row r="26">
          <cell r="B26" t="str">
            <v>M0</v>
          </cell>
        </row>
        <row r="27">
          <cell r="B27" t="str">
            <v>N1</v>
          </cell>
        </row>
        <row r="28">
          <cell r="B28" t="str">
            <v>N2</v>
          </cell>
        </row>
        <row r="29">
          <cell r="B29" t="str">
            <v>N3</v>
          </cell>
        </row>
        <row r="30">
          <cell r="B30" t="str">
            <v>N4</v>
          </cell>
        </row>
        <row r="31">
          <cell r="B31" t="str">
            <v>P1</v>
          </cell>
        </row>
        <row r="32">
          <cell r="B32" t="str">
            <v>P2</v>
          </cell>
        </row>
        <row r="33">
          <cell r="B33" t="str">
            <v>P3</v>
          </cell>
        </row>
        <row r="34">
          <cell r="B34" t="str">
            <v>Q1</v>
          </cell>
        </row>
        <row r="35">
          <cell r="B35" t="str">
            <v>Q2</v>
          </cell>
        </row>
        <row r="36">
          <cell r="B36" t="str">
            <v>R1</v>
          </cell>
        </row>
        <row r="37">
          <cell r="B37" t="str">
            <v>R2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s>
    <sheetDataSet>
      <sheetData sheetId="0">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Enquête Emploi"/>
    </sheetNames>
    <sheetDataSet>
      <sheetData sheetId="0" refreshError="1">
        <row r="4">
          <cell r="A4" t="str">
            <v>Nafg36</v>
          </cell>
          <cell r="B4" t="str">
            <v>nes36L</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row>
        <row r="5">
          <cell r="A5" t="str">
            <v>A0</v>
          </cell>
          <cell r="B5" t="str">
            <v>A0 Agriculture sylviculture pêche</v>
          </cell>
          <cell r="C5">
            <v>1285139.5191277517</v>
          </cell>
          <cell r="D5">
            <v>1214229.9955701986</v>
          </cell>
          <cell r="E5">
            <v>1155051.7790677778</v>
          </cell>
          <cell r="F5">
            <v>1148306.6861324778</v>
          </cell>
          <cell r="G5">
            <v>1103152.5744861877</v>
          </cell>
          <cell r="H5">
            <v>1061164.0981637207</v>
          </cell>
          <cell r="I5">
            <v>1043375.6136607276</v>
          </cell>
          <cell r="J5">
            <v>1035158.0519587969</v>
          </cell>
          <cell r="K5">
            <v>1042052.0490010183</v>
          </cell>
          <cell r="L5">
            <v>1070202.6064332805</v>
          </cell>
          <cell r="M5">
            <v>1041989.0514128545</v>
          </cell>
          <cell r="N5">
            <v>959776.93185055454</v>
          </cell>
          <cell r="O5">
            <v>906879.4667631801</v>
          </cell>
          <cell r="P5">
            <v>931230.29041510634</v>
          </cell>
          <cell r="Q5">
            <v>873786.3509577607</v>
          </cell>
          <cell r="R5">
            <v>795608.27450022835</v>
          </cell>
        </row>
        <row r="6">
          <cell r="A6" t="str">
            <v>B0</v>
          </cell>
          <cell r="B6" t="str">
            <v>B0 Industries agricoles et alimentaires</v>
          </cell>
          <cell r="C6">
            <v>653334.83337956259</v>
          </cell>
          <cell r="D6">
            <v>654104.76512164157</v>
          </cell>
          <cell r="E6">
            <v>624542.42028440419</v>
          </cell>
          <cell r="F6">
            <v>618543.67784608121</v>
          </cell>
          <cell r="G6">
            <v>653046.47721290297</v>
          </cell>
          <cell r="H6">
            <v>667198.92397460109</v>
          </cell>
          <cell r="I6">
            <v>692056.17775650148</v>
          </cell>
          <cell r="J6">
            <v>682672.29429528816</v>
          </cell>
          <cell r="K6">
            <v>645971.44986448751</v>
          </cell>
          <cell r="L6">
            <v>668877.87922243786</v>
          </cell>
          <cell r="M6">
            <v>636481.88984465599</v>
          </cell>
          <cell r="N6">
            <v>661589.20947227546</v>
          </cell>
          <cell r="O6">
            <v>660380.8662082277</v>
          </cell>
          <cell r="P6">
            <v>602617.41096326988</v>
          </cell>
          <cell r="Q6">
            <v>631720.05519298732</v>
          </cell>
          <cell r="R6">
            <v>619840.8177878951</v>
          </cell>
        </row>
        <row r="7">
          <cell r="A7" t="str">
            <v>C1</v>
          </cell>
          <cell r="B7" t="str">
            <v>C1 Habillement cuir</v>
          </cell>
          <cell r="C7">
            <v>164159.86517260614</v>
          </cell>
          <cell r="D7">
            <v>153190.74367929291</v>
          </cell>
          <cell r="E7">
            <v>153476.60463548717</v>
          </cell>
          <cell r="F7">
            <v>142369.18187869628</v>
          </cell>
          <cell r="G7">
            <v>144530.12320045376</v>
          </cell>
          <cell r="H7">
            <v>138747.60597219839</v>
          </cell>
          <cell r="I7">
            <v>125752.01287441082</v>
          </cell>
          <cell r="J7">
            <v>119689.49323625534</v>
          </cell>
          <cell r="K7">
            <v>117353.88054719486</v>
          </cell>
          <cell r="L7">
            <v>103526.69718784418</v>
          </cell>
          <cell r="M7">
            <v>96974.816992006032</v>
          </cell>
          <cell r="N7">
            <v>96490.576470597793</v>
          </cell>
          <cell r="O7">
            <v>97744.415490408981</v>
          </cell>
          <cell r="P7">
            <v>86741.524579714765</v>
          </cell>
          <cell r="Q7">
            <v>81968.53157481167</v>
          </cell>
          <cell r="R7">
            <v>91295.167578687367</v>
          </cell>
        </row>
        <row r="8">
          <cell r="A8" t="str">
            <v>C2</v>
          </cell>
          <cell r="B8" t="str">
            <v>C2 Edition imprimerie reproduction</v>
          </cell>
          <cell r="C8">
            <v>224814.79736015422</v>
          </cell>
          <cell r="D8">
            <v>217484.63166068777</v>
          </cell>
          <cell r="E8">
            <v>216842.36101833748</v>
          </cell>
          <cell r="F8">
            <v>211613.10240738766</v>
          </cell>
          <cell r="G8">
            <v>210503.00266522347</v>
          </cell>
          <cell r="H8">
            <v>201659.19169383903</v>
          </cell>
          <cell r="I8">
            <v>206142.47799305859</v>
          </cell>
          <cell r="J8">
            <v>222301.92487486036</v>
          </cell>
          <cell r="K8">
            <v>212603.26301126517</v>
          </cell>
          <cell r="L8">
            <v>223005.96726860802</v>
          </cell>
          <cell r="M8">
            <v>222251.64436316746</v>
          </cell>
          <cell r="N8">
            <v>230636.25781490313</v>
          </cell>
          <cell r="O8">
            <v>222135.42526239596</v>
          </cell>
          <cell r="P8">
            <v>230127.30061349695</v>
          </cell>
          <cell r="Q8">
            <v>212153.8464289243</v>
          </cell>
          <cell r="R8">
            <v>208355.54575946444</v>
          </cell>
        </row>
        <row r="9">
          <cell r="A9" t="str">
            <v>C3</v>
          </cell>
          <cell r="B9" t="str">
            <v>C3 Pharmacie parfumerie entretien</v>
          </cell>
          <cell r="C9">
            <v>150640.93526453449</v>
          </cell>
          <cell r="D9">
            <v>145536.70939579353</v>
          </cell>
          <cell r="E9">
            <v>153816.79660090909</v>
          </cell>
          <cell r="F9">
            <v>159665.15682728158</v>
          </cell>
          <cell r="G9">
            <v>165247.30794215779</v>
          </cell>
          <cell r="H9">
            <v>158114.25090097822</v>
          </cell>
          <cell r="I9">
            <v>155839.67233402171</v>
          </cell>
          <cell r="J9">
            <v>163927.78637322635</v>
          </cell>
          <cell r="K9">
            <v>166453.87199066023</v>
          </cell>
          <cell r="L9">
            <v>160175.83378063224</v>
          </cell>
          <cell r="M9">
            <v>151274.24547658561</v>
          </cell>
          <cell r="N9">
            <v>183710.96389013561</v>
          </cell>
          <cell r="O9">
            <v>177110.82880926528</v>
          </cell>
          <cell r="P9">
            <v>151148.28499721139</v>
          </cell>
          <cell r="Q9">
            <v>164929.46679715987</v>
          </cell>
          <cell r="R9">
            <v>172714.8503561815</v>
          </cell>
        </row>
        <row r="10">
          <cell r="A10" t="str">
            <v>C4</v>
          </cell>
          <cell r="B10" t="str">
            <v>C4 Equipements du foyer</v>
          </cell>
          <cell r="C10">
            <v>264450.29704618943</v>
          </cell>
          <cell r="D10">
            <v>248541.00083190616</v>
          </cell>
          <cell r="E10">
            <v>257385.2387797948</v>
          </cell>
          <cell r="F10">
            <v>241933.57670996833</v>
          </cell>
          <cell r="G10">
            <v>248806.28628472358</v>
          </cell>
          <cell r="H10">
            <v>261229.6310279732</v>
          </cell>
          <cell r="I10">
            <v>257385.52301020839</v>
          </cell>
          <cell r="J10">
            <v>248622.80891904188</v>
          </cell>
          <cell r="K10">
            <v>243769.60510493763</v>
          </cell>
          <cell r="L10">
            <v>221105.66077979625</v>
          </cell>
          <cell r="M10">
            <v>224273.21653310716</v>
          </cell>
          <cell r="N10">
            <v>194653.81748736507</v>
          </cell>
          <cell r="O10">
            <v>203616.59548799615</v>
          </cell>
          <cell r="P10">
            <v>195797.75515895145</v>
          </cell>
          <cell r="Q10">
            <v>176116.56246029914</v>
          </cell>
          <cell r="R10">
            <v>167903.45755641896</v>
          </cell>
        </row>
        <row r="11">
          <cell r="A11" t="str">
            <v>D0</v>
          </cell>
          <cell r="B11" t="str">
            <v>D0 Industrie automobile</v>
          </cell>
          <cell r="C11">
            <v>268606.11624015216</v>
          </cell>
          <cell r="D11">
            <v>261237.6929962993</v>
          </cell>
          <cell r="E11">
            <v>271913.43683251843</v>
          </cell>
          <cell r="F11">
            <v>281357.19572233077</v>
          </cell>
          <cell r="G11">
            <v>294852.25507567654</v>
          </cell>
          <cell r="H11">
            <v>285397.9234597563</v>
          </cell>
          <cell r="I11">
            <v>291564.22393224644</v>
          </cell>
          <cell r="J11">
            <v>290560.15058122698</v>
          </cell>
          <cell r="K11">
            <v>308202.71671194606</v>
          </cell>
          <cell r="L11">
            <v>312510.40289164125</v>
          </cell>
          <cell r="M11">
            <v>307319.40127422888</v>
          </cell>
          <cell r="N11">
            <v>305009.37236476556</v>
          </cell>
          <cell r="O11">
            <v>310866.87417058757</v>
          </cell>
          <cell r="P11">
            <v>299538.57262369536</v>
          </cell>
          <cell r="Q11">
            <v>315464.06856540579</v>
          </cell>
          <cell r="R11">
            <v>338657.36210765527</v>
          </cell>
        </row>
        <row r="12">
          <cell r="A12" t="str">
            <v>E1</v>
          </cell>
          <cell r="B12" t="str">
            <v>E1 Const. navale aéronautique et ferroviaire</v>
          </cell>
          <cell r="C12">
            <v>141998.83414552279</v>
          </cell>
          <cell r="D12">
            <v>134771.03503102835</v>
          </cell>
          <cell r="E12">
            <v>138728.28236984354</v>
          </cell>
          <cell r="F12">
            <v>140308.46999933908</v>
          </cell>
          <cell r="G12">
            <v>134506.64704826282</v>
          </cell>
          <cell r="H12">
            <v>131535.13128539559</v>
          </cell>
          <cell r="I12">
            <v>135814.57451549079</v>
          </cell>
          <cell r="J12">
            <v>139977.88276175898</v>
          </cell>
          <cell r="K12">
            <v>147720.05981432888</v>
          </cell>
          <cell r="L12">
            <v>144803.35444745509</v>
          </cell>
          <cell r="M12">
            <v>154397.57447914241</v>
          </cell>
          <cell r="N12">
            <v>137077.88244632541</v>
          </cell>
          <cell r="O12">
            <v>134550.71540595969</v>
          </cell>
          <cell r="P12">
            <v>145562.08668631982</v>
          </cell>
          <cell r="Q12">
            <v>165089.85526544863</v>
          </cell>
          <cell r="R12">
            <v>164456.6404456647</v>
          </cell>
        </row>
        <row r="13">
          <cell r="A13" t="str">
            <v>E2</v>
          </cell>
          <cell r="B13" t="str">
            <v>E2 Equipements mécaniques</v>
          </cell>
          <cell r="C13">
            <v>454606.56373090961</v>
          </cell>
          <cell r="D13">
            <v>429656.46305400535</v>
          </cell>
          <cell r="E13">
            <v>436066.06579462823</v>
          </cell>
          <cell r="F13">
            <v>407930.92101119703</v>
          </cell>
          <cell r="G13">
            <v>409431.99145012267</v>
          </cell>
          <cell r="H13">
            <v>411691.25622104004</v>
          </cell>
          <cell r="I13">
            <v>445443.3971791392</v>
          </cell>
          <cell r="J13">
            <v>450176.15397344151</v>
          </cell>
          <cell r="K13">
            <v>460723.75348550559</v>
          </cell>
          <cell r="L13">
            <v>460894.33482854173</v>
          </cell>
          <cell r="M13">
            <v>457411.02703139972</v>
          </cell>
          <cell r="N13">
            <v>457534.21113204194</v>
          </cell>
          <cell r="O13">
            <v>445840.07238508866</v>
          </cell>
          <cell r="P13">
            <v>437157.62688232015</v>
          </cell>
          <cell r="Q13">
            <v>413822.29674347257</v>
          </cell>
          <cell r="R13">
            <v>419157.21979107714</v>
          </cell>
        </row>
        <row r="14">
          <cell r="A14" t="str">
            <v>E3</v>
          </cell>
          <cell r="B14" t="str">
            <v>E3 Equipements électriques et électroniques</v>
          </cell>
          <cell r="C14">
            <v>267124.04096134135</v>
          </cell>
          <cell r="D14">
            <v>258996.5117159021</v>
          </cell>
          <cell r="E14">
            <v>264819.43378886755</v>
          </cell>
          <cell r="F14">
            <v>255538.27649601575</v>
          </cell>
          <cell r="G14">
            <v>246435.46408106163</v>
          </cell>
          <cell r="H14">
            <v>235300.73451175558</v>
          </cell>
          <cell r="I14">
            <v>252144.18871604747</v>
          </cell>
          <cell r="J14">
            <v>248482.75100318537</v>
          </cell>
          <cell r="K14">
            <v>237448.31877528393</v>
          </cell>
          <cell r="L14">
            <v>220135.50430919239</v>
          </cell>
          <cell r="M14">
            <v>240819.78474406339</v>
          </cell>
          <cell r="N14">
            <v>220378.59210405641</v>
          </cell>
          <cell r="O14">
            <v>233542.46109301483</v>
          </cell>
          <cell r="P14">
            <v>255701.4580511513</v>
          </cell>
          <cell r="Q14">
            <v>251950.23512306667</v>
          </cell>
          <cell r="R14">
            <v>218605.02537912666</v>
          </cell>
        </row>
        <row r="15">
          <cell r="A15" t="str">
            <v>F1</v>
          </cell>
          <cell r="B15" t="str">
            <v>F1 Ind. des produits minéraux</v>
          </cell>
          <cell r="C15">
            <v>258652.17821894982</v>
          </cell>
          <cell r="D15">
            <v>223407.75361602323</v>
          </cell>
          <cell r="E15">
            <v>229769.65570436977</v>
          </cell>
          <cell r="F15">
            <v>227518.5970101931</v>
          </cell>
          <cell r="G15">
            <v>213574.06771384884</v>
          </cell>
          <cell r="H15">
            <v>232469.76317144325</v>
          </cell>
          <cell r="I15">
            <v>212854.18660256625</v>
          </cell>
          <cell r="J15">
            <v>199742.59628511147</v>
          </cell>
          <cell r="K15">
            <v>207942.31454667871</v>
          </cell>
          <cell r="L15">
            <v>209443.77990635153</v>
          </cell>
          <cell r="M15">
            <v>192716.47496034889</v>
          </cell>
          <cell r="N15">
            <v>178874.34351566958</v>
          </cell>
          <cell r="O15">
            <v>169033.35987453253</v>
          </cell>
          <cell r="P15">
            <v>158028.23480200779</v>
          </cell>
          <cell r="Q15">
            <v>160508.75963995163</v>
          </cell>
          <cell r="R15">
            <v>131959.52311113416</v>
          </cell>
        </row>
        <row r="16">
          <cell r="A16" t="str">
            <v>F2</v>
          </cell>
          <cell r="B16" t="str">
            <v>F2 Ind. textile</v>
          </cell>
          <cell r="C16">
            <v>183547.01206299628</v>
          </cell>
          <cell r="D16">
            <v>156802.64743921877</v>
          </cell>
          <cell r="E16">
            <v>137967.85327066516</v>
          </cell>
          <cell r="F16">
            <v>129624.77928500186</v>
          </cell>
          <cell r="G16">
            <v>125603.5594480134</v>
          </cell>
          <cell r="H16">
            <v>134836.26394371031</v>
          </cell>
          <cell r="I16">
            <v>133433.96848111998</v>
          </cell>
          <cell r="J16">
            <v>126482.30215529724</v>
          </cell>
          <cell r="K16">
            <v>119904.39955678614</v>
          </cell>
          <cell r="L16">
            <v>108557.50857664581</v>
          </cell>
          <cell r="M16">
            <v>101108.93207953268</v>
          </cell>
          <cell r="N16">
            <v>83744.066525390372</v>
          </cell>
          <cell r="O16">
            <v>78058.728435275654</v>
          </cell>
          <cell r="P16">
            <v>71015.92502589435</v>
          </cell>
          <cell r="Q16">
            <v>57248.658899810376</v>
          </cell>
          <cell r="R16">
            <v>61628.281302840667</v>
          </cell>
        </row>
        <row r="17">
          <cell r="A17" t="str">
            <v>F3</v>
          </cell>
          <cell r="B17" t="str">
            <v>F3 Ind. bois et papier</v>
          </cell>
          <cell r="C17">
            <v>207180.10434673633</v>
          </cell>
          <cell r="D17">
            <v>194352.4391594452</v>
          </cell>
          <cell r="E17">
            <v>185714.79618223337</v>
          </cell>
          <cell r="F17">
            <v>186364.38015739963</v>
          </cell>
          <cell r="G17">
            <v>177521.56466744552</v>
          </cell>
          <cell r="H17">
            <v>179891.72301355758</v>
          </cell>
          <cell r="I17">
            <v>193499.25939034979</v>
          </cell>
          <cell r="J17">
            <v>193109.85355561995</v>
          </cell>
          <cell r="K17">
            <v>201020.90609712113</v>
          </cell>
          <cell r="L17">
            <v>184839.81168278892</v>
          </cell>
          <cell r="M17">
            <v>176129.47530599387</v>
          </cell>
          <cell r="N17">
            <v>185161.95000247544</v>
          </cell>
          <cell r="O17">
            <v>162706.17686090001</v>
          </cell>
          <cell r="P17">
            <v>155139.85937375508</v>
          </cell>
          <cell r="Q17">
            <v>170964.08291652356</v>
          </cell>
          <cell r="R17">
            <v>185046.57139758964</v>
          </cell>
        </row>
        <row r="18">
          <cell r="A18" t="str">
            <v>F4</v>
          </cell>
          <cell r="B18" t="str">
            <v>F4 Chimie caoutchouc plastiques</v>
          </cell>
          <cell r="C18">
            <v>353054.36506590631</v>
          </cell>
          <cell r="D18">
            <v>347933.38850809296</v>
          </cell>
          <cell r="E18">
            <v>373630.83449366735</v>
          </cell>
          <cell r="F18">
            <v>369487.64065988798</v>
          </cell>
          <cell r="G18">
            <v>381642.35397428792</v>
          </cell>
          <cell r="H18">
            <v>372727.8874206281</v>
          </cell>
          <cell r="I18">
            <v>376635.8807487326</v>
          </cell>
          <cell r="J18">
            <v>404257.16584619205</v>
          </cell>
          <cell r="K18">
            <v>395350.4505573145</v>
          </cell>
          <cell r="L18">
            <v>400834.64816899144</v>
          </cell>
          <cell r="M18">
            <v>382764.4746563774</v>
          </cell>
          <cell r="N18">
            <v>346825.98601900332</v>
          </cell>
          <cell r="O18">
            <v>330914.6893473278</v>
          </cell>
          <cell r="P18">
            <v>320840.34140705923</v>
          </cell>
          <cell r="Q18">
            <v>292949.53732937458</v>
          </cell>
          <cell r="R18">
            <v>314762.1255979102</v>
          </cell>
        </row>
        <row r="19">
          <cell r="A19" t="str">
            <v>F5</v>
          </cell>
          <cell r="B19" t="str">
            <v>F5 Métallurgie et transformation des métaux</v>
          </cell>
          <cell r="C19">
            <v>370128.27283869311</v>
          </cell>
          <cell r="D19">
            <v>368404.17823886388</v>
          </cell>
          <cell r="E19">
            <v>365786.40799687983</v>
          </cell>
          <cell r="F19">
            <v>384192.72057568916</v>
          </cell>
          <cell r="G19">
            <v>380261.8752227886</v>
          </cell>
          <cell r="H19">
            <v>397336.33087351976</v>
          </cell>
          <cell r="I19">
            <v>397431.174637207</v>
          </cell>
          <cell r="J19">
            <v>401105.86273941997</v>
          </cell>
          <cell r="K19">
            <v>413784.20167369401</v>
          </cell>
          <cell r="L19">
            <v>417157.28074657446</v>
          </cell>
          <cell r="M19">
            <v>447596.29414634267</v>
          </cell>
          <cell r="N19">
            <v>432313.25113769091</v>
          </cell>
          <cell r="O19">
            <v>423176.88744118711</v>
          </cell>
          <cell r="P19">
            <v>467114.49286909413</v>
          </cell>
          <cell r="Q19">
            <v>443333.77490859979</v>
          </cell>
          <cell r="R19">
            <v>386144.59608514339</v>
          </cell>
        </row>
        <row r="20">
          <cell r="A20" t="str">
            <v>F6</v>
          </cell>
          <cell r="B20" t="str">
            <v>F6 Composants électriques et électroniques</v>
          </cell>
          <cell r="C20">
            <v>127598.67028788797</v>
          </cell>
          <cell r="D20">
            <v>137152.29014145044</v>
          </cell>
          <cell r="E20">
            <v>141339.75598675871</v>
          </cell>
          <cell r="F20">
            <v>148011.13090761594</v>
          </cell>
          <cell r="G20">
            <v>141929.22120487527</v>
          </cell>
          <cell r="H20">
            <v>147510.61266517933</v>
          </cell>
          <cell r="I20">
            <v>147767.61741915933</v>
          </cell>
          <cell r="J20">
            <v>160576.40052951637</v>
          </cell>
          <cell r="K20">
            <v>167194.02260520833</v>
          </cell>
          <cell r="L20">
            <v>167807.06457517628</v>
          </cell>
          <cell r="M20">
            <v>167274.98920165811</v>
          </cell>
          <cell r="N20">
            <v>169442.93378546077</v>
          </cell>
          <cell r="O20">
            <v>169244.60127880322</v>
          </cell>
          <cell r="P20">
            <v>161267.62807744404</v>
          </cell>
          <cell r="Q20">
            <v>171475.3211591939</v>
          </cell>
          <cell r="R20">
            <v>195447.6705382528</v>
          </cell>
        </row>
        <row r="21">
          <cell r="A21" t="str">
            <v>G1</v>
          </cell>
          <cell r="B21" t="str">
            <v>G1 Production de combustibles et carburants</v>
          </cell>
          <cell r="C21">
            <v>58111.370560399773</v>
          </cell>
          <cell r="D21">
            <v>49406.040904470537</v>
          </cell>
          <cell r="E21">
            <v>54690.861264591753</v>
          </cell>
          <cell r="F21">
            <v>50987.613830502734</v>
          </cell>
          <cell r="G21">
            <v>42404.705997143101</v>
          </cell>
          <cell r="H21">
            <v>40743.979749442253</v>
          </cell>
          <cell r="I21">
            <v>36529.29931732011</v>
          </cell>
          <cell r="J21">
            <v>39616.381913705372</v>
          </cell>
          <cell r="K21">
            <v>36717.471702782954</v>
          </cell>
          <cell r="L21">
            <v>31515.082874977976</v>
          </cell>
          <cell r="M21">
            <v>34184.785393679849</v>
          </cell>
          <cell r="N21">
            <v>33181.231027326488</v>
          </cell>
          <cell r="O21">
            <v>34583.235613463628</v>
          </cell>
          <cell r="P21">
            <v>35803.820412716123</v>
          </cell>
          <cell r="Q21">
            <v>39214.980496595723</v>
          </cell>
          <cell r="R21">
            <v>36772.787826756496</v>
          </cell>
        </row>
        <row r="22">
          <cell r="A22" t="str">
            <v>G2</v>
          </cell>
          <cell r="B22" t="str">
            <v>G2 Eau gaz électricité</v>
          </cell>
          <cell r="C22">
            <v>217003.86007993502</v>
          </cell>
          <cell r="D22">
            <v>228570.47477979533</v>
          </cell>
          <cell r="E22">
            <v>223516.12692823185</v>
          </cell>
          <cell r="F22">
            <v>220166.05705229248</v>
          </cell>
          <cell r="G22">
            <v>219686.18740345829</v>
          </cell>
          <cell r="H22">
            <v>205580.537154625</v>
          </cell>
          <cell r="I22">
            <v>203801.88214413941</v>
          </cell>
          <cell r="J22">
            <v>206895.55413064166</v>
          </cell>
          <cell r="K22">
            <v>226186.02699175529</v>
          </cell>
          <cell r="L22">
            <v>218685.27040983606</v>
          </cell>
          <cell r="M22">
            <v>232005.7300831264</v>
          </cell>
          <cell r="N22">
            <v>226071.69733650083</v>
          </cell>
          <cell r="O22">
            <v>220435.43491374113</v>
          </cell>
          <cell r="P22">
            <v>240517.42889012827</v>
          </cell>
          <cell r="Q22">
            <v>196345.55802321588</v>
          </cell>
          <cell r="R22">
            <v>198035.31036333516</v>
          </cell>
        </row>
        <row r="23">
          <cell r="A23" t="str">
            <v>H0</v>
          </cell>
          <cell r="B23" t="str">
            <v>H0 Construction</v>
          </cell>
          <cell r="C23">
            <v>1505177.6279203873</v>
          </cell>
          <cell r="D23">
            <v>1461790.479591931</v>
          </cell>
          <cell r="E23">
            <v>1489310.3963868807</v>
          </cell>
          <cell r="F23">
            <v>1491675.3038942998</v>
          </cell>
          <cell r="G23">
            <v>1434967.6483067202</v>
          </cell>
          <cell r="H23">
            <v>1393838.2426634633</v>
          </cell>
          <cell r="I23">
            <v>1403887.3896724612</v>
          </cell>
          <cell r="J23">
            <v>1453721.1334960491</v>
          </cell>
          <cell r="K23">
            <v>1464718.0580492893</v>
          </cell>
          <cell r="L23">
            <v>1513134.0441360022</v>
          </cell>
          <cell r="M23">
            <v>1550919.8451951668</v>
          </cell>
          <cell r="N23">
            <v>1555033.9081455171</v>
          </cell>
          <cell r="O23">
            <v>1550361.0206297503</v>
          </cell>
          <cell r="P23">
            <v>1615755.2087483068</v>
          </cell>
          <cell r="Q23">
            <v>1652803.165715415</v>
          </cell>
          <cell r="R23">
            <v>1772715.2236066249</v>
          </cell>
        </row>
        <row r="24">
          <cell r="A24" t="str">
            <v>J1</v>
          </cell>
          <cell r="B24" t="str">
            <v>J1 Commerce et réparation automobile</v>
          </cell>
          <cell r="C24">
            <v>453124.48845209886</v>
          </cell>
          <cell r="D24">
            <v>462323.68127050926</v>
          </cell>
          <cell r="E24">
            <v>443680.36243245378</v>
          </cell>
          <cell r="F24">
            <v>433629.79876881163</v>
          </cell>
          <cell r="G24">
            <v>452656.98192279437</v>
          </cell>
          <cell r="H24">
            <v>445342.80247125449</v>
          </cell>
          <cell r="I24">
            <v>454535.71182301763</v>
          </cell>
          <cell r="J24">
            <v>449385.82716253673</v>
          </cell>
          <cell r="K24">
            <v>458913.3850904624</v>
          </cell>
          <cell r="L24">
            <v>465955.15105664037</v>
          </cell>
          <cell r="M24">
            <v>450204.12224556482</v>
          </cell>
          <cell r="N24">
            <v>458975.12095193495</v>
          </cell>
          <cell r="O24">
            <v>462668.97092532268</v>
          </cell>
          <cell r="P24">
            <v>435502.82845988369</v>
          </cell>
          <cell r="Q24">
            <v>491049.34422449855</v>
          </cell>
          <cell r="R24">
            <v>475468.70989081886</v>
          </cell>
        </row>
        <row r="25">
          <cell r="A25" t="str">
            <v>J2</v>
          </cell>
          <cell r="B25" t="str">
            <v>J2 Commerce de gros</v>
          </cell>
          <cell r="C25">
            <v>953314.88102859515</v>
          </cell>
          <cell r="D25">
            <v>921825.87539337564</v>
          </cell>
          <cell r="E25">
            <v>950746.49253984157</v>
          </cell>
          <cell r="F25">
            <v>996444.22477072338</v>
          </cell>
          <cell r="G25">
            <v>957802.16681020532</v>
          </cell>
          <cell r="H25">
            <v>970162.87454951101</v>
          </cell>
          <cell r="I25">
            <v>932767.45597975131</v>
          </cell>
          <cell r="J25">
            <v>939588.53266040632</v>
          </cell>
          <cell r="K25">
            <v>976138.63616491412</v>
          </cell>
          <cell r="L25">
            <v>997290.84694150381</v>
          </cell>
          <cell r="M25">
            <v>1010381.7705358479</v>
          </cell>
          <cell r="N25">
            <v>1011216.4047914903</v>
          </cell>
          <cell r="O25">
            <v>1023535.0174930631</v>
          </cell>
          <cell r="P25">
            <v>1043596.117839216</v>
          </cell>
          <cell r="Q25">
            <v>1037673.2927110438</v>
          </cell>
          <cell r="R25">
            <v>1023280.1472352101</v>
          </cell>
        </row>
        <row r="26">
          <cell r="A26" t="str">
            <v>J3</v>
          </cell>
          <cell r="B26" t="str">
            <v>J3 Commerce de détail, réparations</v>
          </cell>
          <cell r="C26">
            <v>1735810.5721520893</v>
          </cell>
          <cell r="D26">
            <v>1732543.1877563454</v>
          </cell>
          <cell r="E26">
            <v>1743633.9074778787</v>
          </cell>
          <cell r="F26">
            <v>1747003.5078200898</v>
          </cell>
          <cell r="G26">
            <v>1712023.7316511117</v>
          </cell>
          <cell r="H26">
            <v>1732554.4602711517</v>
          </cell>
          <cell r="I26">
            <v>1776712.300256928</v>
          </cell>
          <cell r="J26">
            <v>1810558.6906879575</v>
          </cell>
          <cell r="K26">
            <v>1820270.4100216476</v>
          </cell>
          <cell r="L26">
            <v>1818763.3372155251</v>
          </cell>
          <cell r="M26">
            <v>1815402.1321883739</v>
          </cell>
          <cell r="N26">
            <v>1834751.7864688041</v>
          </cell>
          <cell r="O26">
            <v>1816635.8402702378</v>
          </cell>
          <cell r="P26">
            <v>1845832.3639550633</v>
          </cell>
          <cell r="Q26">
            <v>1971274.5180612344</v>
          </cell>
          <cell r="R26">
            <v>1905351.9805782295</v>
          </cell>
        </row>
        <row r="27">
          <cell r="A27" t="str">
            <v>K0</v>
          </cell>
          <cell r="B27" t="str">
            <v>K0 Transports</v>
          </cell>
          <cell r="C27">
            <v>854296.22996858612</v>
          </cell>
          <cell r="D27">
            <v>862284.49235925172</v>
          </cell>
          <cell r="E27">
            <v>861536.15243096836</v>
          </cell>
          <cell r="F27">
            <v>876532.80099473055</v>
          </cell>
          <cell r="G27">
            <v>882245.96383865038</v>
          </cell>
          <cell r="H27">
            <v>905170.57490990218</v>
          </cell>
          <cell r="I27">
            <v>906350.73103532568</v>
          </cell>
          <cell r="J27">
            <v>973732.65171885991</v>
          </cell>
          <cell r="K27">
            <v>1027309.0489220476</v>
          </cell>
          <cell r="L27">
            <v>1064721.7224550236</v>
          </cell>
          <cell r="M27">
            <v>1047881.9342882289</v>
          </cell>
          <cell r="N27">
            <v>1084219.1435685875</v>
          </cell>
          <cell r="O27">
            <v>1060431.8494390156</v>
          </cell>
          <cell r="P27">
            <v>1043164.8673412479</v>
          </cell>
          <cell r="Q27">
            <v>1142707.690881629</v>
          </cell>
          <cell r="R27">
            <v>1173019.5861757188</v>
          </cell>
        </row>
        <row r="28">
          <cell r="A28" t="str">
            <v>L0</v>
          </cell>
          <cell r="B28" t="str">
            <v>L0 Activités financières</v>
          </cell>
          <cell r="C28">
            <v>705287.58031517419</v>
          </cell>
          <cell r="D28">
            <v>682969.97938032879</v>
          </cell>
          <cell r="E28">
            <v>681394.50109402917</v>
          </cell>
          <cell r="F28">
            <v>672752.40442004509</v>
          </cell>
          <cell r="G28">
            <v>658578.39568811422</v>
          </cell>
          <cell r="H28">
            <v>671040.24197700352</v>
          </cell>
          <cell r="I28">
            <v>681593.51426090545</v>
          </cell>
          <cell r="J28">
            <v>681281.71927356976</v>
          </cell>
          <cell r="K28">
            <v>685749.54437878006</v>
          </cell>
          <cell r="L28">
            <v>686910.78763995145</v>
          </cell>
          <cell r="M28">
            <v>742634.64448818809</v>
          </cell>
          <cell r="N28">
            <v>683706.67139301077</v>
          </cell>
          <cell r="O28">
            <v>750912.89660996501</v>
          </cell>
          <cell r="P28">
            <v>800451.06963588553</v>
          </cell>
          <cell r="Q28">
            <v>821168.90907978732</v>
          </cell>
          <cell r="R28">
            <v>800854.30992686015</v>
          </cell>
        </row>
        <row r="29">
          <cell r="A29" t="str">
            <v>M0</v>
          </cell>
          <cell r="B29" t="str">
            <v>M0 Activités immobilières</v>
          </cell>
          <cell r="C29">
            <v>253284.66234433767</v>
          </cell>
          <cell r="D29">
            <v>236184.48796900193</v>
          </cell>
          <cell r="E29">
            <v>216902.39489458842</v>
          </cell>
          <cell r="F29">
            <v>219215.72875841413</v>
          </cell>
          <cell r="G29">
            <v>228789.34438798303</v>
          </cell>
          <cell r="H29">
            <v>230669.14535781706</v>
          </cell>
          <cell r="I29">
            <v>232839.27423564551</v>
          </cell>
          <cell r="J29">
            <v>249062.99094030532</v>
          </cell>
          <cell r="K29">
            <v>264143.7510756728</v>
          </cell>
          <cell r="L29">
            <v>275564.44410390127</v>
          </cell>
          <cell r="M29">
            <v>294057.88783942466</v>
          </cell>
          <cell r="N29">
            <v>313967.19634997455</v>
          </cell>
          <cell r="O29">
            <v>347803.94257449632</v>
          </cell>
          <cell r="P29">
            <v>359642.85714285716</v>
          </cell>
          <cell r="Q29">
            <v>361896.53013499454</v>
          </cell>
          <cell r="R29">
            <v>389338.71399422945</v>
          </cell>
        </row>
        <row r="30">
          <cell r="A30" t="str">
            <v>N1</v>
          </cell>
          <cell r="B30" t="str">
            <v>N1 Postes et télécom</v>
          </cell>
          <cell r="C30">
            <v>493691.29219846783</v>
          </cell>
          <cell r="D30">
            <v>495231.02605277003</v>
          </cell>
          <cell r="E30">
            <v>492828.09578987688</v>
          </cell>
          <cell r="F30">
            <v>478165.18365666678</v>
          </cell>
          <cell r="G30">
            <v>475104.7668384795</v>
          </cell>
          <cell r="H30">
            <v>482075.40586922941</v>
          </cell>
          <cell r="I30">
            <v>495886.23848725669</v>
          </cell>
          <cell r="J30">
            <v>500807.09055557853</v>
          </cell>
          <cell r="K30">
            <v>530257.90311169648</v>
          </cell>
          <cell r="L30">
            <v>516273.26655775565</v>
          </cell>
          <cell r="M30">
            <v>501157.84878889425</v>
          </cell>
          <cell r="N30">
            <v>485959.43212447676</v>
          </cell>
          <cell r="O30">
            <v>497020.84690553742</v>
          </cell>
          <cell r="P30">
            <v>453334.53509680502</v>
          </cell>
          <cell r="Q30">
            <v>423866.62457005464</v>
          </cell>
          <cell r="R30">
            <v>422533.28112536424</v>
          </cell>
        </row>
        <row r="31">
          <cell r="A31" t="str">
            <v>N2</v>
          </cell>
          <cell r="B31" t="str">
            <v>N2 Conseils et assistance</v>
          </cell>
          <cell r="C31">
            <v>936821.78654074774</v>
          </cell>
          <cell r="D31">
            <v>953582.61371471814</v>
          </cell>
          <cell r="E31">
            <v>951616.98374547996</v>
          </cell>
          <cell r="F31">
            <v>919977.80920855678</v>
          </cell>
          <cell r="G31">
            <v>937565.14859076194</v>
          </cell>
          <cell r="H31">
            <v>960079.41479320405</v>
          </cell>
          <cell r="I31">
            <v>1059689.7667786218</v>
          </cell>
          <cell r="J31">
            <v>1110479.1982790716</v>
          </cell>
          <cell r="K31">
            <v>1180650.2525928093</v>
          </cell>
          <cell r="L31">
            <v>1258272.9391470498</v>
          </cell>
          <cell r="M31">
            <v>1260490.679400784</v>
          </cell>
          <cell r="N31">
            <v>1292727.8631703085</v>
          </cell>
          <cell r="O31">
            <v>1312281.8989021596</v>
          </cell>
          <cell r="P31">
            <v>1319827.1054099274</v>
          </cell>
          <cell r="Q31">
            <v>1311366.1895665023</v>
          </cell>
          <cell r="R31">
            <v>1412153.89469837</v>
          </cell>
        </row>
        <row r="32">
          <cell r="A32" t="str">
            <v>N3</v>
          </cell>
          <cell r="B32" t="str">
            <v>N3 Services opérationnels</v>
          </cell>
          <cell r="C32">
            <v>686040.62973494187</v>
          </cell>
          <cell r="D32">
            <v>734527.15410303767</v>
          </cell>
          <cell r="E32">
            <v>815550.2032227607</v>
          </cell>
          <cell r="F32">
            <v>870510.72064825939</v>
          </cell>
          <cell r="G32">
            <v>930402.66463370749</v>
          </cell>
          <cell r="H32">
            <v>1028853.0118414278</v>
          </cell>
          <cell r="I32">
            <v>1090487.6070299989</v>
          </cell>
          <cell r="J32">
            <v>1226767.2849873828</v>
          </cell>
          <cell r="K32">
            <v>1292302.9730009176</v>
          </cell>
          <cell r="L32">
            <v>1278186.1508271771</v>
          </cell>
          <cell r="M32">
            <v>1231309.285127705</v>
          </cell>
          <cell r="N32">
            <v>1250608.9607426664</v>
          </cell>
          <cell r="O32">
            <v>1304727.503920859</v>
          </cell>
          <cell r="P32">
            <v>1374164.6681539321</v>
          </cell>
          <cell r="Q32">
            <v>1412831.9443176631</v>
          </cell>
          <cell r="R32">
            <v>1415742.2233620584</v>
          </cell>
        </row>
        <row r="33">
          <cell r="A33" t="str">
            <v>N4</v>
          </cell>
          <cell r="B33" t="str">
            <v>N4 Recherche et développement</v>
          </cell>
          <cell r="C33">
            <v>117905.0968426929</v>
          </cell>
          <cell r="D33">
            <v>127287.09039827342</v>
          </cell>
          <cell r="E33">
            <v>145622.17249265796</v>
          </cell>
          <cell r="F33">
            <v>142069.07820694524</v>
          </cell>
          <cell r="G33">
            <v>138187.92371892778</v>
          </cell>
          <cell r="H33">
            <v>138037.36227904583</v>
          </cell>
          <cell r="I33">
            <v>139825.59560701472</v>
          </cell>
          <cell r="J33">
            <v>137256.75753940345</v>
          </cell>
          <cell r="K33">
            <v>142769.05232512226</v>
          </cell>
          <cell r="L33">
            <v>139672.52692766339</v>
          </cell>
          <cell r="M33">
            <v>137851.0062681862</v>
          </cell>
          <cell r="N33">
            <v>133682.17189175237</v>
          </cell>
          <cell r="O33">
            <v>132941.25708770659</v>
          </cell>
          <cell r="P33">
            <v>134941.28953868218</v>
          </cell>
          <cell r="Q33">
            <v>126797.10846151311</v>
          </cell>
          <cell r="R33">
            <v>149031.88117583774</v>
          </cell>
        </row>
        <row r="34">
          <cell r="A34" t="str">
            <v>P1</v>
          </cell>
          <cell r="B34" t="str">
            <v>P1 Hôtels et restaurants</v>
          </cell>
          <cell r="C34">
            <v>712227.29766798427</v>
          </cell>
          <cell r="D34">
            <v>726212.77176370716</v>
          </cell>
          <cell r="E34">
            <v>725679.49047512736</v>
          </cell>
          <cell r="F34">
            <v>710505.4463263267</v>
          </cell>
          <cell r="G34">
            <v>719669.5821765674</v>
          </cell>
          <cell r="H34">
            <v>719456.8542989532</v>
          </cell>
          <cell r="I34">
            <v>756052.46938635199</v>
          </cell>
          <cell r="J34">
            <v>785394.77143920923</v>
          </cell>
          <cell r="K34">
            <v>795391.85568521079</v>
          </cell>
          <cell r="L34">
            <v>772884.65383903449</v>
          </cell>
          <cell r="M34">
            <v>806304.05998043797</v>
          </cell>
          <cell r="N34">
            <v>833027.24916220352</v>
          </cell>
          <cell r="O34">
            <v>849693.40089274943</v>
          </cell>
          <cell r="P34">
            <v>910720.81905824249</v>
          </cell>
          <cell r="Q34">
            <v>872523.29176998686</v>
          </cell>
          <cell r="R34">
            <v>875713.92142904794</v>
          </cell>
        </row>
        <row r="35">
          <cell r="A35" t="str">
            <v>P2</v>
          </cell>
          <cell r="B35" t="str">
            <v>P2 Act. récréatives culturelles et sportives</v>
          </cell>
          <cell r="C35">
            <v>290386.61442537868</v>
          </cell>
          <cell r="D35">
            <v>285150.29683625157</v>
          </cell>
          <cell r="E35">
            <v>314877.68093609635</v>
          </cell>
          <cell r="F35">
            <v>317779.77801718272</v>
          </cell>
          <cell r="G35">
            <v>321981.66358340293</v>
          </cell>
          <cell r="H35">
            <v>338876.2725244551</v>
          </cell>
          <cell r="I35">
            <v>334655.19366363052</v>
          </cell>
          <cell r="J35">
            <v>367672.03739709588</v>
          </cell>
          <cell r="K35">
            <v>371905.67973973806</v>
          </cell>
          <cell r="L35">
            <v>378231.00256523071</v>
          </cell>
          <cell r="M35">
            <v>381207.86408552388</v>
          </cell>
          <cell r="N35">
            <v>418055.2973254628</v>
          </cell>
          <cell r="O35">
            <v>426566.80902400776</v>
          </cell>
          <cell r="P35">
            <v>442613.44713568641</v>
          </cell>
          <cell r="Q35">
            <v>464404.80993003235</v>
          </cell>
          <cell r="R35">
            <v>444700.05509569874</v>
          </cell>
        </row>
        <row r="36">
          <cell r="A36" t="str">
            <v>P3</v>
          </cell>
          <cell r="B36" t="str">
            <v>P3 Services personnels et domestiques</v>
          </cell>
          <cell r="C36">
            <v>681954.90869605797</v>
          </cell>
          <cell r="D36">
            <v>737248.58851494861</v>
          </cell>
          <cell r="E36">
            <v>775047.34804547054</v>
          </cell>
          <cell r="F36">
            <v>813280.95044533501</v>
          </cell>
          <cell r="G36">
            <v>837320.38359963882</v>
          </cell>
          <cell r="H36">
            <v>854873.31731594307</v>
          </cell>
          <cell r="I36">
            <v>900119.14465123729</v>
          </cell>
          <cell r="J36">
            <v>913757.85132172261</v>
          </cell>
          <cell r="K36">
            <v>927608.76073535718</v>
          </cell>
          <cell r="L36">
            <v>931300.20371424116</v>
          </cell>
          <cell r="M36">
            <v>890340.81508483016</v>
          </cell>
          <cell r="N36">
            <v>902694.73513940815</v>
          </cell>
          <cell r="O36">
            <v>883431.67088913021</v>
          </cell>
          <cell r="P36">
            <v>852822.93243566249</v>
          </cell>
          <cell r="Q36">
            <v>877234.70302596828</v>
          </cell>
          <cell r="R36">
            <v>911779.15149113338</v>
          </cell>
        </row>
        <row r="37">
          <cell r="A37" t="str">
            <v>Q1</v>
          </cell>
          <cell r="B37" t="str">
            <v>Q1 Education</v>
          </cell>
          <cell r="C37">
            <v>1643030.6568941015</v>
          </cell>
          <cell r="D37">
            <v>1620073.9075199836</v>
          </cell>
          <cell r="E37">
            <v>1668591.5621642238</v>
          </cell>
          <cell r="F37">
            <v>1683071.4222813919</v>
          </cell>
          <cell r="G37">
            <v>1665687.6622529593</v>
          </cell>
          <cell r="H37">
            <v>1737486.1523940279</v>
          </cell>
          <cell r="I37">
            <v>1736552.0766098741</v>
          </cell>
          <cell r="J37">
            <v>1761508.4077276299</v>
          </cell>
          <cell r="K37">
            <v>1786813.6018370092</v>
          </cell>
          <cell r="L37">
            <v>1814092.5838982875</v>
          </cell>
          <cell r="M37">
            <v>1793993.6829087129</v>
          </cell>
          <cell r="N37">
            <v>1778304.3961818065</v>
          </cell>
          <cell r="O37">
            <v>1809876.1153335746</v>
          </cell>
          <cell r="P37">
            <v>1777514.2618118078</v>
          </cell>
          <cell r="Q37">
            <v>1735884.3922889798</v>
          </cell>
          <cell r="R37">
            <v>1781630.4514414787</v>
          </cell>
        </row>
        <row r="38">
          <cell r="A38" t="str">
            <v>Q2</v>
          </cell>
          <cell r="B38" t="str">
            <v>Q2 Santé action sociale</v>
          </cell>
          <cell r="C38">
            <v>2374995.5922278706</v>
          </cell>
          <cell r="D38">
            <v>2479006.6332322126</v>
          </cell>
          <cell r="E38">
            <v>2567778.9606505632</v>
          </cell>
          <cell r="F38">
            <v>2607250.6828944632</v>
          </cell>
          <cell r="G38">
            <v>2653250.1499741105</v>
          </cell>
          <cell r="H38">
            <v>2682660.4530633255</v>
          </cell>
          <cell r="I38">
            <v>2723383.2956811138</v>
          </cell>
          <cell r="J38">
            <v>2774027.0980019029</v>
          </cell>
          <cell r="K38">
            <v>2833856.6664685612</v>
          </cell>
          <cell r="L38">
            <v>2881784.7854437171</v>
          </cell>
          <cell r="M38">
            <v>2895295.6617875975</v>
          </cell>
          <cell r="N38">
            <v>2994140.071690551</v>
          </cell>
          <cell r="O38">
            <v>3049028.251900109</v>
          </cell>
          <cell r="P38">
            <v>3078837.7121344912</v>
          </cell>
          <cell r="Q38">
            <v>3144385.847962847</v>
          </cell>
          <cell r="R38">
            <v>3239694.7370989276</v>
          </cell>
        </row>
        <row r="39">
          <cell r="A39" t="str">
            <v>R1</v>
          </cell>
          <cell r="B39" t="str">
            <v>R1 Administration publique</v>
          </cell>
          <cell r="C39">
            <v>2542560.2249328801</v>
          </cell>
          <cell r="D39">
            <v>2560349.5073823435</v>
          </cell>
          <cell r="E39">
            <v>2528426.7547680824</v>
          </cell>
          <cell r="F39">
            <v>2563625.6124775866</v>
          </cell>
          <cell r="G39">
            <v>2464854.8142713048</v>
          </cell>
          <cell r="H39">
            <v>2468847.0911275097</v>
          </cell>
          <cell r="I39">
            <v>2352178.7976074372</v>
          </cell>
          <cell r="J39">
            <v>2424532.5772556155</v>
          </cell>
          <cell r="K39">
            <v>2360330.3077584403</v>
          </cell>
          <cell r="L39">
            <v>2371712.5190073471</v>
          </cell>
          <cell r="M39">
            <v>2354474.5670244866</v>
          </cell>
          <cell r="N39">
            <v>2388373.5223735715</v>
          </cell>
          <cell r="O39">
            <v>2443479.618771866</v>
          </cell>
          <cell r="P39">
            <v>2430608.0392000633</v>
          </cell>
          <cell r="Q39">
            <v>2567147.7505916893</v>
          </cell>
          <cell r="R39">
            <v>2681522.6324861404</v>
          </cell>
        </row>
        <row r="40">
          <cell r="A40" t="str">
            <v>R2</v>
          </cell>
          <cell r="B40" t="str">
            <v>R2 Act. associatives et extra-territoriales</v>
          </cell>
          <cell r="C40">
            <v>262968.22176737862</v>
          </cell>
          <cell r="D40">
            <v>264599.46491689503</v>
          </cell>
          <cell r="E40">
            <v>279697.82945305493</v>
          </cell>
          <cell r="F40">
            <v>290580.38190081296</v>
          </cell>
          <cell r="G40">
            <v>303755.34267592599</v>
          </cell>
          <cell r="H40">
            <v>292840.47708941135</v>
          </cell>
          <cell r="I40">
            <v>284032.30652098072</v>
          </cell>
          <cell r="J40">
            <v>290109.9644231167</v>
          </cell>
          <cell r="K40">
            <v>301491.35100435477</v>
          </cell>
          <cell r="L40">
            <v>312160.34643317596</v>
          </cell>
          <cell r="M40">
            <v>309098.38478377578</v>
          </cell>
          <cell r="N40">
            <v>308102.7941459344</v>
          </cell>
          <cell r="O40">
            <v>311782.25358909398</v>
          </cell>
          <cell r="P40">
            <v>310319.83507290261</v>
          </cell>
          <cell r="Q40">
            <v>331101.94422355748</v>
          </cell>
          <cell r="R40">
            <v>333087.87170288805</v>
          </cell>
        </row>
      </sheetData>
    </sheetDataSet>
  </externalBook>
</externalLink>
</file>

<file path=xl/tables/table1.xml><?xml version="1.0" encoding="utf-8"?>
<table xmlns="http://schemas.openxmlformats.org/spreadsheetml/2006/main" id="1" name="Tableau1" displayName="Tableau1" ref="A2:C101" totalsRowShown="0">
  <autoFilter ref="A2:C101"/>
  <sortState ref="A2:L98">
    <sortCondition ref="A2:A99"/>
  </sortState>
  <tableColumns count="3">
    <tableColumn id="1" name="Département"/>
    <tableColumn id="11" name="Région"/>
    <tableColumn id="14" name="Passoires" dataCellStyle="Pourcentage"/>
  </tableColumns>
  <tableStyleInfo name="TableStyleLight13" showFirstColumn="0" showLastColumn="0" showRowStripes="1" showColumnStripes="0"/>
</table>
</file>

<file path=xl/tables/table2.xml><?xml version="1.0" encoding="utf-8"?>
<table xmlns="http://schemas.openxmlformats.org/spreadsheetml/2006/main" id="2" name="Tableau13" displayName="Tableau13" ref="A2:B102" totalsRowShown="0">
  <autoFilter ref="A2:B102"/>
  <tableColumns count="2">
    <tableColumn id="1" name="Département"/>
    <tableColumn id="2" name="Région"/>
  </tableColumns>
  <tableStyleInfo name="TableStyleLight9" showFirstColumn="0" showLastColumn="0" showRowStripes="1" showColumnStripes="0"/>
</table>
</file>

<file path=xl/tables/table3.xml><?xml version="1.0" encoding="utf-8"?>
<table xmlns="http://schemas.openxmlformats.org/spreadsheetml/2006/main" id="3" name="Tableau2" displayName="Tableau2" ref="C2:D98" totalsRowShown="0" dataDxfId="2" dataCellStyle="Pourcentage">
  <autoFilter ref="C2:D98"/>
  <tableColumns count="2">
    <tableColumn id="1" name="% Fioul dans le département" dataDxfId="1" dataCellStyle="Pourcentage"/>
    <tableColumn id="2" name="% logements département" dataDxfId="0" dataCellStyle="Pourcentage"/>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heetViews>
  <sheetFormatPr baseColWidth="10" defaultRowHeight="15" x14ac:dyDescent="0.25"/>
  <cols>
    <col min="2" max="2" width="14.7109375" customWidth="1"/>
    <col min="8" max="8" width="14.28515625" customWidth="1"/>
  </cols>
  <sheetData>
    <row r="1" spans="1:8" ht="15.75" x14ac:dyDescent="0.25">
      <c r="A1" s="1" t="s">
        <v>0</v>
      </c>
    </row>
    <row r="3" spans="1:8" x14ac:dyDescent="0.25">
      <c r="B3" t="s">
        <v>50</v>
      </c>
      <c r="C3" t="s">
        <v>58</v>
      </c>
      <c r="D3" t="s">
        <v>51</v>
      </c>
      <c r="E3" t="s">
        <v>52</v>
      </c>
      <c r="F3" t="s">
        <v>53</v>
      </c>
      <c r="G3" t="s">
        <v>54</v>
      </c>
      <c r="H3" t="s">
        <v>55</v>
      </c>
    </row>
    <row r="4" spans="1:8" x14ac:dyDescent="0.25">
      <c r="A4" t="s">
        <v>56</v>
      </c>
      <c r="B4">
        <v>47</v>
      </c>
      <c r="C4">
        <v>9</v>
      </c>
      <c r="D4">
        <v>8</v>
      </c>
      <c r="E4">
        <v>8</v>
      </c>
      <c r="F4">
        <v>1.5</v>
      </c>
      <c r="G4">
        <v>2</v>
      </c>
      <c r="H4">
        <v>19</v>
      </c>
    </row>
    <row r="5" spans="1:8" x14ac:dyDescent="0.25">
      <c r="A5" t="s">
        <v>57</v>
      </c>
      <c r="B5">
        <v>29</v>
      </c>
      <c r="C5">
        <v>7</v>
      </c>
      <c r="D5">
        <v>4</v>
      </c>
      <c r="E5">
        <v>4</v>
      </c>
      <c r="F5">
        <v>1.5</v>
      </c>
      <c r="G5">
        <v>1</v>
      </c>
      <c r="H5">
        <v>10</v>
      </c>
    </row>
    <row r="6" spans="1:8" x14ac:dyDescent="0.25">
      <c r="A6" t="s">
        <v>22</v>
      </c>
      <c r="B6">
        <v>0</v>
      </c>
      <c r="C6">
        <v>60</v>
      </c>
      <c r="D6">
        <v>48</v>
      </c>
      <c r="E6">
        <v>36</v>
      </c>
      <c r="F6">
        <v>33</v>
      </c>
      <c r="G6">
        <v>30</v>
      </c>
      <c r="H6">
        <v>0</v>
      </c>
    </row>
    <row r="9" spans="1:8" x14ac:dyDescent="0.25">
      <c r="B9" t="s">
        <v>59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sheetViews>
  <sheetFormatPr baseColWidth="10" defaultRowHeight="15" x14ac:dyDescent="0.25"/>
  <cols>
    <col min="1" max="1" width="14.85546875" customWidth="1"/>
    <col min="2" max="2" width="27.28515625" customWidth="1"/>
    <col min="3" max="3" width="31.85546875" customWidth="1"/>
  </cols>
  <sheetData>
    <row r="1" spans="1:4" x14ac:dyDescent="0.25">
      <c r="A1" t="s">
        <v>238</v>
      </c>
    </row>
    <row r="2" spans="1:4" x14ac:dyDescent="0.25">
      <c r="A2" t="s">
        <v>60</v>
      </c>
      <c r="B2" t="s">
        <v>61</v>
      </c>
      <c r="C2" t="s">
        <v>172</v>
      </c>
      <c r="D2" t="s">
        <v>177</v>
      </c>
    </row>
    <row r="3" spans="1:4" x14ac:dyDescent="0.25">
      <c r="A3" t="s">
        <v>63</v>
      </c>
      <c r="B3" t="s">
        <v>64</v>
      </c>
      <c r="C3" s="35">
        <v>0.14647488137205336</v>
      </c>
      <c r="D3" s="42">
        <v>0.31653858021377895</v>
      </c>
    </row>
    <row r="4" spans="1:4" x14ac:dyDescent="0.25">
      <c r="A4" t="s">
        <v>65</v>
      </c>
      <c r="B4" t="s">
        <v>66</v>
      </c>
      <c r="C4" s="35">
        <v>0.17311126365820079</v>
      </c>
      <c r="D4" s="42">
        <v>0.36333393540643216</v>
      </c>
    </row>
    <row r="5" spans="1:4" x14ac:dyDescent="0.25">
      <c r="A5" t="s">
        <v>67</v>
      </c>
      <c r="B5" t="s">
        <v>64</v>
      </c>
      <c r="C5" s="35">
        <v>0.12883212622152929</v>
      </c>
      <c r="D5" s="42">
        <v>0.39428059898881118</v>
      </c>
    </row>
    <row r="6" spans="1:4" x14ac:dyDescent="0.25">
      <c r="A6" t="s">
        <v>68</v>
      </c>
      <c r="B6" t="s">
        <v>69</v>
      </c>
      <c r="C6" s="35">
        <v>0.18514386081237089</v>
      </c>
      <c r="D6" s="42">
        <v>0.12008177149625024</v>
      </c>
    </row>
    <row r="7" spans="1:4" x14ac:dyDescent="0.25">
      <c r="A7" t="s">
        <v>70</v>
      </c>
      <c r="B7" t="s">
        <v>69</v>
      </c>
      <c r="C7" s="35">
        <v>0.2149020055512052</v>
      </c>
      <c r="D7" s="42">
        <v>0.15296165503627338</v>
      </c>
    </row>
    <row r="8" spans="1:4" x14ac:dyDescent="0.25">
      <c r="A8" t="s">
        <v>71</v>
      </c>
      <c r="B8" t="s">
        <v>69</v>
      </c>
      <c r="C8" s="35">
        <v>9.7317512767781625E-2</v>
      </c>
      <c r="D8" s="42">
        <v>0.33810056174946734</v>
      </c>
    </row>
    <row r="9" spans="1:4" x14ac:dyDescent="0.25">
      <c r="A9" t="s">
        <v>72</v>
      </c>
      <c r="B9" t="s">
        <v>64</v>
      </c>
      <c r="C9" s="35">
        <v>0.20403019671946054</v>
      </c>
      <c r="D9" s="42">
        <v>0.18693271668357625</v>
      </c>
    </row>
    <row r="10" spans="1:4" x14ac:dyDescent="0.25">
      <c r="A10" t="s">
        <v>73</v>
      </c>
      <c r="B10" t="s">
        <v>74</v>
      </c>
      <c r="C10" s="35">
        <v>0.15616204882047915</v>
      </c>
      <c r="D10" s="42">
        <v>0.44205522800463731</v>
      </c>
    </row>
    <row r="11" spans="1:4" x14ac:dyDescent="0.25">
      <c r="A11" t="s">
        <v>75</v>
      </c>
      <c r="B11" t="s">
        <v>76</v>
      </c>
      <c r="C11" s="35">
        <v>0.10998813546892801</v>
      </c>
      <c r="D11" s="42">
        <v>0.27330618630453041</v>
      </c>
    </row>
    <row r="12" spans="1:4" x14ac:dyDescent="0.25">
      <c r="A12" t="s">
        <v>77</v>
      </c>
      <c r="B12" t="s">
        <v>74</v>
      </c>
      <c r="C12" s="35">
        <v>0.11222755693383531</v>
      </c>
      <c r="D12" s="42">
        <v>0.38302788230588702</v>
      </c>
    </row>
    <row r="13" spans="1:4" x14ac:dyDescent="0.25">
      <c r="A13" t="s">
        <v>78</v>
      </c>
      <c r="B13" t="s">
        <v>76</v>
      </c>
      <c r="C13" s="35">
        <v>7.7116006356590036E-2</v>
      </c>
      <c r="D13" s="42">
        <v>0.20131283714504827</v>
      </c>
    </row>
    <row r="14" spans="1:4" x14ac:dyDescent="0.25">
      <c r="A14" t="s">
        <v>79</v>
      </c>
      <c r="B14" t="s">
        <v>76</v>
      </c>
      <c r="C14" s="35">
        <v>0.23027536454439687</v>
      </c>
      <c r="D14" s="42">
        <v>0.23720001880008679</v>
      </c>
    </row>
    <row r="15" spans="1:4" x14ac:dyDescent="0.25">
      <c r="A15" s="39" t="s">
        <v>80</v>
      </c>
      <c r="B15" s="39" t="s">
        <v>69</v>
      </c>
      <c r="C15" s="40">
        <v>7.5875540950386261E-2</v>
      </c>
      <c r="D15" s="42">
        <v>0.31783640830898946</v>
      </c>
    </row>
    <row r="16" spans="1:4" x14ac:dyDescent="0.25">
      <c r="A16" s="39" t="s">
        <v>81</v>
      </c>
      <c r="B16" s="39" t="s">
        <v>82</v>
      </c>
      <c r="C16" s="40">
        <v>0.12745333571945089</v>
      </c>
      <c r="D16" s="42">
        <v>0.33615247767546913</v>
      </c>
    </row>
    <row r="17" spans="1:4" x14ac:dyDescent="0.25">
      <c r="A17" s="39" t="s">
        <v>83</v>
      </c>
      <c r="B17" s="39" t="s">
        <v>64</v>
      </c>
      <c r="C17" s="40">
        <v>0.25777673830541331</v>
      </c>
      <c r="D17" s="42">
        <v>0.2038961915400074</v>
      </c>
    </row>
    <row r="18" spans="1:4" x14ac:dyDescent="0.25">
      <c r="A18" s="39" t="s">
        <v>84</v>
      </c>
      <c r="B18" s="39" t="s">
        <v>85</v>
      </c>
      <c r="C18" s="40">
        <v>0.13701994658910799</v>
      </c>
      <c r="D18" s="42">
        <v>0.30968427616257233</v>
      </c>
    </row>
    <row r="19" spans="1:4" x14ac:dyDescent="0.25">
      <c r="A19" s="39" t="s">
        <v>86</v>
      </c>
      <c r="B19" s="39" t="s">
        <v>85</v>
      </c>
      <c r="C19" s="40">
        <v>0.10983643906786869</v>
      </c>
      <c r="D19" s="42">
        <v>0.22571292887298522</v>
      </c>
    </row>
    <row r="20" spans="1:4" x14ac:dyDescent="0.25">
      <c r="A20" s="39" t="s">
        <v>87</v>
      </c>
      <c r="B20" s="39" t="s">
        <v>88</v>
      </c>
      <c r="C20" s="40">
        <v>0.12734586089667982</v>
      </c>
      <c r="D20" s="42">
        <v>0.35470202248150245</v>
      </c>
    </row>
    <row r="21" spans="1:4" x14ac:dyDescent="0.25">
      <c r="A21" s="39" t="s">
        <v>89</v>
      </c>
      <c r="B21" s="39" t="s">
        <v>85</v>
      </c>
      <c r="C21" s="40">
        <v>0.17474733880757654</v>
      </c>
      <c r="D21" s="42">
        <v>0.28376239633275219</v>
      </c>
    </row>
    <row r="22" spans="1:4" x14ac:dyDescent="0.25">
      <c r="A22" s="39" t="s">
        <v>90</v>
      </c>
      <c r="B22" s="39" t="s">
        <v>91</v>
      </c>
      <c r="C22" s="40">
        <v>0.11672760269482345</v>
      </c>
      <c r="D22" s="42">
        <v>0.41622439475966111</v>
      </c>
    </row>
    <row r="23" spans="1:4" x14ac:dyDescent="0.25">
      <c r="A23" s="39" t="s">
        <v>92</v>
      </c>
      <c r="B23" s="39" t="s">
        <v>93</v>
      </c>
      <c r="C23" s="40">
        <v>0.18894604261306919</v>
      </c>
      <c r="D23" s="42">
        <v>0.19844494121779679</v>
      </c>
    </row>
    <row r="24" spans="1:4" x14ac:dyDescent="0.25">
      <c r="A24" s="39" t="s">
        <v>94</v>
      </c>
      <c r="B24" s="39" t="s">
        <v>85</v>
      </c>
      <c r="C24" s="40">
        <v>0.23236052346308908</v>
      </c>
      <c r="D24" s="42">
        <v>0.18028567965906825</v>
      </c>
    </row>
    <row r="25" spans="1:4" x14ac:dyDescent="0.25">
      <c r="A25" s="39" t="s">
        <v>95</v>
      </c>
      <c r="B25" s="39" t="s">
        <v>85</v>
      </c>
      <c r="C25" s="40">
        <v>0.16751126310383305</v>
      </c>
      <c r="D25" s="42">
        <v>0.22840866153024458</v>
      </c>
    </row>
    <row r="26" spans="1:4" x14ac:dyDescent="0.25">
      <c r="A26" s="39" t="s">
        <v>96</v>
      </c>
      <c r="B26" s="39" t="s">
        <v>91</v>
      </c>
      <c r="C26" s="40">
        <v>0.17940354473973671</v>
      </c>
      <c r="D26" s="42">
        <v>0.35444990697537304</v>
      </c>
    </row>
    <row r="27" spans="1:4" x14ac:dyDescent="0.25">
      <c r="A27" s="39" t="s">
        <v>97</v>
      </c>
      <c r="B27" s="39" t="s">
        <v>64</v>
      </c>
      <c r="C27" s="40">
        <v>0.13568831387969912</v>
      </c>
      <c r="D27" s="42">
        <v>0.33515605689859729</v>
      </c>
    </row>
    <row r="28" spans="1:4" x14ac:dyDescent="0.25">
      <c r="A28" s="39" t="s">
        <v>98</v>
      </c>
      <c r="B28" s="39" t="s">
        <v>82</v>
      </c>
      <c r="C28" s="40">
        <v>0.13682720580656418</v>
      </c>
      <c r="D28" s="42">
        <v>0.29445063662031562</v>
      </c>
    </row>
    <row r="29" spans="1:4" x14ac:dyDescent="0.25">
      <c r="A29" s="39" t="s">
        <v>99</v>
      </c>
      <c r="B29" s="39" t="s">
        <v>88</v>
      </c>
      <c r="C29" s="40">
        <v>0.14232972470162361</v>
      </c>
      <c r="D29" s="42">
        <v>0.32702526736897947</v>
      </c>
    </row>
    <row r="30" spans="1:4" x14ac:dyDescent="0.25">
      <c r="A30" s="39" t="s">
        <v>100</v>
      </c>
      <c r="B30" s="39" t="s">
        <v>93</v>
      </c>
      <c r="C30" s="40">
        <v>0.17334925248018138</v>
      </c>
      <c r="D30" s="42">
        <v>0.27462245534852076</v>
      </c>
    </row>
    <row r="31" spans="1:4" x14ac:dyDescent="0.25">
      <c r="A31" s="39" t="s">
        <v>101</v>
      </c>
      <c r="B31" s="39" t="s">
        <v>102</v>
      </c>
      <c r="C31" s="40">
        <v>1.7555807942549743E-2</v>
      </c>
      <c r="D31" s="42">
        <v>0.17870055738996476</v>
      </c>
    </row>
    <row r="32" spans="1:4" x14ac:dyDescent="0.25">
      <c r="A32" s="39" t="s">
        <v>103</v>
      </c>
      <c r="B32" s="39" t="s">
        <v>102</v>
      </c>
      <c r="C32" s="40">
        <v>2.8635938545372424E-2</v>
      </c>
      <c r="D32" s="42">
        <v>0.12945560083446472</v>
      </c>
    </row>
    <row r="33" spans="1:4" x14ac:dyDescent="0.25">
      <c r="A33" s="39" t="s">
        <v>104</v>
      </c>
      <c r="B33" s="39" t="s">
        <v>76</v>
      </c>
      <c r="C33" s="40">
        <v>9.90578544712237E-2</v>
      </c>
      <c r="D33" s="42">
        <v>0.26904043514253601</v>
      </c>
    </row>
    <row r="34" spans="1:4" x14ac:dyDescent="0.25">
      <c r="A34" s="39" t="s">
        <v>105</v>
      </c>
      <c r="B34" s="39" t="s">
        <v>76</v>
      </c>
      <c r="C34" s="40">
        <v>4.3472253474066691E-2</v>
      </c>
      <c r="D34" s="42">
        <v>0.38682106682531059</v>
      </c>
    </row>
    <row r="35" spans="1:4" x14ac:dyDescent="0.25">
      <c r="A35" s="39" t="s">
        <v>106</v>
      </c>
      <c r="B35" s="39" t="s">
        <v>76</v>
      </c>
      <c r="C35" s="40">
        <v>0.16893358262933125</v>
      </c>
      <c r="D35" s="42">
        <v>0.17334325466284209</v>
      </c>
    </row>
    <row r="36" spans="1:4" x14ac:dyDescent="0.25">
      <c r="A36" s="39" t="s">
        <v>107</v>
      </c>
      <c r="B36" s="39" t="s">
        <v>85</v>
      </c>
      <c r="C36" s="40">
        <v>3.4699513432326398E-2</v>
      </c>
      <c r="D36" s="42">
        <v>0.4005976573095314</v>
      </c>
    </row>
    <row r="37" spans="1:4" x14ac:dyDescent="0.25">
      <c r="A37" s="39" t="s">
        <v>108</v>
      </c>
      <c r="B37" s="39" t="s">
        <v>76</v>
      </c>
      <c r="C37" s="40">
        <v>4.5956655132635353E-2</v>
      </c>
      <c r="D37" s="42">
        <v>0.2856625410653309</v>
      </c>
    </row>
    <row r="38" spans="1:4" x14ac:dyDescent="0.25">
      <c r="A38" s="39" t="s">
        <v>109</v>
      </c>
      <c r="B38" s="39" t="s">
        <v>93</v>
      </c>
      <c r="C38" s="40">
        <v>9.2146738201106027E-2</v>
      </c>
      <c r="D38" s="42">
        <v>0.35485171611531019</v>
      </c>
    </row>
    <row r="39" spans="1:4" x14ac:dyDescent="0.25">
      <c r="A39" s="39" t="s">
        <v>110</v>
      </c>
      <c r="B39" s="39" t="s">
        <v>88</v>
      </c>
      <c r="C39" s="40">
        <v>0.1547776554894745</v>
      </c>
      <c r="D39" s="42">
        <v>0.29120208578891166</v>
      </c>
    </row>
    <row r="40" spans="1:4" x14ac:dyDescent="0.25">
      <c r="A40" s="39" t="s">
        <v>111</v>
      </c>
      <c r="B40" s="39" t="s">
        <v>88</v>
      </c>
      <c r="C40" s="40">
        <v>8.3602576768320017E-2</v>
      </c>
      <c r="D40" s="42">
        <v>0.37287537120859116</v>
      </c>
    </row>
    <row r="41" spans="1:4" x14ac:dyDescent="0.25">
      <c r="A41" s="39" t="s">
        <v>112</v>
      </c>
      <c r="B41" s="39" t="s">
        <v>64</v>
      </c>
      <c r="C41" s="40">
        <v>0.11540574942798215</v>
      </c>
      <c r="D41" s="42">
        <v>0.31433455755869349</v>
      </c>
    </row>
    <row r="42" spans="1:4" x14ac:dyDescent="0.25">
      <c r="A42" s="39" t="s">
        <v>113</v>
      </c>
      <c r="B42" s="39" t="s">
        <v>91</v>
      </c>
      <c r="C42" s="40">
        <v>0.20990510339159027</v>
      </c>
      <c r="D42" s="42">
        <v>0.27808334267400359</v>
      </c>
    </row>
    <row r="43" spans="1:4" x14ac:dyDescent="0.25">
      <c r="A43" s="39" t="s">
        <v>114</v>
      </c>
      <c r="B43" s="39" t="s">
        <v>85</v>
      </c>
      <c r="C43" s="40">
        <v>6.6507622659641635E-2</v>
      </c>
      <c r="D43" s="42">
        <v>0.21973252542418101</v>
      </c>
    </row>
    <row r="44" spans="1:4" x14ac:dyDescent="0.25">
      <c r="A44" s="39" t="s">
        <v>115</v>
      </c>
      <c r="B44" s="39" t="s">
        <v>88</v>
      </c>
      <c r="C44" s="40">
        <v>0.13877186447100182</v>
      </c>
      <c r="D44" s="42">
        <v>0.31306430158738824</v>
      </c>
    </row>
    <row r="45" spans="1:4" x14ac:dyDescent="0.25">
      <c r="A45" s="39" t="s">
        <v>116</v>
      </c>
      <c r="B45" s="39" t="s">
        <v>64</v>
      </c>
      <c r="C45" s="40">
        <v>0.13063747135372031</v>
      </c>
      <c r="D45" s="42">
        <v>0.4807377351567923</v>
      </c>
    </row>
    <row r="46" spans="1:4" x14ac:dyDescent="0.25">
      <c r="A46" s="39" t="s">
        <v>117</v>
      </c>
      <c r="B46" s="39" t="s">
        <v>64</v>
      </c>
      <c r="C46" s="40">
        <v>0.23961554499652921</v>
      </c>
      <c r="D46" s="42">
        <v>0.25116582218085998</v>
      </c>
    </row>
    <row r="47" spans="1:4" x14ac:dyDescent="0.25">
      <c r="A47" s="39" t="s">
        <v>118</v>
      </c>
      <c r="B47" s="39" t="s">
        <v>119</v>
      </c>
      <c r="C47" s="40">
        <v>5.7403472521999413E-2</v>
      </c>
      <c r="D47" s="42">
        <v>0.38977595313483393</v>
      </c>
    </row>
    <row r="48" spans="1:4" x14ac:dyDescent="0.25">
      <c r="A48" s="39" t="s">
        <v>120</v>
      </c>
      <c r="B48" s="39" t="s">
        <v>88</v>
      </c>
      <c r="C48" s="40">
        <v>8.7204875895936618E-2</v>
      </c>
      <c r="D48" s="42">
        <v>0.3793051745972057</v>
      </c>
    </row>
    <row r="49" spans="1:4" x14ac:dyDescent="0.25">
      <c r="A49" s="39" t="s">
        <v>121</v>
      </c>
      <c r="B49" s="39" t="s">
        <v>76</v>
      </c>
      <c r="C49" s="40">
        <v>0.2323531396123657</v>
      </c>
      <c r="D49" s="42">
        <v>0.16490796083592049</v>
      </c>
    </row>
    <row r="50" spans="1:4" x14ac:dyDescent="0.25">
      <c r="A50" s="39" t="s">
        <v>122</v>
      </c>
      <c r="B50" s="39" t="s">
        <v>85</v>
      </c>
      <c r="C50" s="40">
        <v>0.15907324363555383</v>
      </c>
      <c r="D50" s="42">
        <v>0.27008278409182329</v>
      </c>
    </row>
    <row r="51" spans="1:4" x14ac:dyDescent="0.25">
      <c r="A51" s="39" t="s">
        <v>123</v>
      </c>
      <c r="B51" s="39" t="s">
        <v>76</v>
      </c>
      <c r="C51" s="40">
        <v>0.3371198325557922</v>
      </c>
      <c r="D51" s="42">
        <v>4.0145782082887937E-2</v>
      </c>
    </row>
    <row r="52" spans="1:4" x14ac:dyDescent="0.25">
      <c r="A52" s="39" t="s">
        <v>124</v>
      </c>
      <c r="B52" s="39" t="s">
        <v>119</v>
      </c>
      <c r="C52" s="40">
        <v>0.1195117806656362</v>
      </c>
      <c r="D52" s="42">
        <v>0.31086234329747081</v>
      </c>
    </row>
    <row r="53" spans="1:4" x14ac:dyDescent="0.25">
      <c r="A53" s="39" t="s">
        <v>125</v>
      </c>
      <c r="B53" s="39" t="s">
        <v>82</v>
      </c>
      <c r="C53" s="40">
        <v>0.14913106565092304</v>
      </c>
      <c r="D53" s="42">
        <v>0.21054637006836341</v>
      </c>
    </row>
    <row r="54" spans="1:4" x14ac:dyDescent="0.25">
      <c r="A54" s="39" t="s">
        <v>126</v>
      </c>
      <c r="B54" s="39" t="s">
        <v>74</v>
      </c>
      <c r="C54" s="40">
        <v>0.10423475718279415</v>
      </c>
      <c r="D54" s="42">
        <v>0.41523513144263458</v>
      </c>
    </row>
    <row r="55" spans="1:4" x14ac:dyDescent="0.25">
      <c r="A55" s="39" t="s">
        <v>127</v>
      </c>
      <c r="B55" s="39" t="s">
        <v>74</v>
      </c>
      <c r="C55" s="40">
        <v>0.1876376813055938</v>
      </c>
      <c r="D55" s="42">
        <v>0.27950949203876219</v>
      </c>
    </row>
    <row r="56" spans="1:4" x14ac:dyDescent="0.25">
      <c r="A56" s="39" t="s">
        <v>128</v>
      </c>
      <c r="B56" s="39" t="s">
        <v>119</v>
      </c>
      <c r="C56" s="40">
        <v>0.15976241662851406</v>
      </c>
      <c r="D56" s="42">
        <v>0.25748135214769913</v>
      </c>
    </row>
    <row r="57" spans="1:4" x14ac:dyDescent="0.25">
      <c r="A57" s="39" t="s">
        <v>129</v>
      </c>
      <c r="B57" s="39" t="s">
        <v>74</v>
      </c>
      <c r="C57" s="40">
        <v>8.8386082541388092E-2</v>
      </c>
      <c r="D57" s="42">
        <v>0.53201885969108265</v>
      </c>
    </row>
    <row r="58" spans="1:4" x14ac:dyDescent="0.25">
      <c r="A58" s="39" t="s">
        <v>130</v>
      </c>
      <c r="B58" s="39" t="s">
        <v>74</v>
      </c>
      <c r="C58" s="40">
        <v>0.21315290820832386</v>
      </c>
      <c r="D58" s="42">
        <v>0.29761458969466276</v>
      </c>
    </row>
    <row r="59" spans="1:4" x14ac:dyDescent="0.25">
      <c r="A59" s="39" t="s">
        <v>131</v>
      </c>
      <c r="B59" s="39" t="s">
        <v>93</v>
      </c>
      <c r="C59" s="40">
        <v>0.1370301479968376</v>
      </c>
      <c r="D59" s="42">
        <v>0.2806706156444882</v>
      </c>
    </row>
    <row r="60" spans="1:4" x14ac:dyDescent="0.25">
      <c r="A60" s="39" t="s">
        <v>132</v>
      </c>
      <c r="B60" s="39" t="s">
        <v>74</v>
      </c>
      <c r="C60" s="40">
        <v>0.14033144948247081</v>
      </c>
      <c r="D60" s="42">
        <v>0.55401510975689672</v>
      </c>
    </row>
    <row r="61" spans="1:4" x14ac:dyDescent="0.25">
      <c r="A61" s="39" t="s">
        <v>133</v>
      </c>
      <c r="B61" s="39" t="s">
        <v>91</v>
      </c>
      <c r="C61" s="40">
        <v>0.15195495297153294</v>
      </c>
      <c r="D61" s="42">
        <v>0.29344569058939057</v>
      </c>
    </row>
    <row r="62" spans="1:4" x14ac:dyDescent="0.25">
      <c r="A62" s="39" t="s">
        <v>134</v>
      </c>
      <c r="B62" s="39" t="s">
        <v>66</v>
      </c>
      <c r="C62" s="40">
        <v>4.565855525739812E-2</v>
      </c>
      <c r="D62" s="42">
        <v>0.61100868322803459</v>
      </c>
    </row>
    <row r="63" spans="1:4" x14ac:dyDescent="0.25">
      <c r="A63" s="39" t="s">
        <v>135</v>
      </c>
      <c r="B63" s="39" t="s">
        <v>66</v>
      </c>
      <c r="C63" s="40">
        <v>0.12229832103448826</v>
      </c>
      <c r="D63" s="42">
        <v>0.37141749370291871</v>
      </c>
    </row>
    <row r="64" spans="1:4" x14ac:dyDescent="0.25">
      <c r="A64" s="39" t="s">
        <v>136</v>
      </c>
      <c r="B64" s="39" t="s">
        <v>82</v>
      </c>
      <c r="C64" s="40">
        <v>0.22349211835558874</v>
      </c>
      <c r="D64" s="42">
        <v>0.20538580695902589</v>
      </c>
    </row>
    <row r="65" spans="1:4" x14ac:dyDescent="0.25">
      <c r="A65" s="39" t="s">
        <v>137</v>
      </c>
      <c r="B65" s="39" t="s">
        <v>66</v>
      </c>
      <c r="C65" s="40">
        <v>9.1685114437637841E-2</v>
      </c>
      <c r="D65" s="42">
        <v>0.51836450753909635</v>
      </c>
    </row>
    <row r="66" spans="1:4" x14ac:dyDescent="0.25">
      <c r="A66" s="39" t="s">
        <v>138</v>
      </c>
      <c r="B66" s="39" t="s">
        <v>64</v>
      </c>
      <c r="C66" s="40">
        <v>0.11240650624251143</v>
      </c>
      <c r="D66" s="42">
        <v>0.42962667979152658</v>
      </c>
    </row>
    <row r="67" spans="1:4" x14ac:dyDescent="0.25">
      <c r="A67" s="39" t="s">
        <v>139</v>
      </c>
      <c r="B67" s="39" t="s">
        <v>85</v>
      </c>
      <c r="C67" s="40">
        <v>5.0362790921384758E-2</v>
      </c>
      <c r="D67" s="42">
        <v>0.42949235937780095</v>
      </c>
    </row>
    <row r="68" spans="1:4" x14ac:dyDescent="0.25">
      <c r="A68" s="39" t="s">
        <v>140</v>
      </c>
      <c r="B68" s="39" t="s">
        <v>76</v>
      </c>
      <c r="C68" s="40">
        <v>7.5231846516293902E-2</v>
      </c>
      <c r="D68" s="42">
        <v>0.38243318261923759</v>
      </c>
    </row>
    <row r="69" spans="1:4" x14ac:dyDescent="0.25">
      <c r="A69" s="39" t="s">
        <v>141</v>
      </c>
      <c r="B69" s="39" t="s">
        <v>76</v>
      </c>
      <c r="C69" s="40">
        <v>6.2176287425368293E-2</v>
      </c>
      <c r="D69" s="42">
        <v>0.20533153503462823</v>
      </c>
    </row>
    <row r="70" spans="1:4" x14ac:dyDescent="0.25">
      <c r="A70" s="39" t="s">
        <v>142</v>
      </c>
      <c r="B70" s="39" t="s">
        <v>74</v>
      </c>
      <c r="C70" s="40">
        <v>0.18588888177193408</v>
      </c>
      <c r="D70" s="42">
        <v>0.36999360288175215</v>
      </c>
    </row>
    <row r="71" spans="1:4" x14ac:dyDescent="0.25">
      <c r="A71" s="39" t="s">
        <v>143</v>
      </c>
      <c r="B71" s="39" t="s">
        <v>74</v>
      </c>
      <c r="C71" s="40">
        <v>0.16261912323637423</v>
      </c>
      <c r="D71" s="42">
        <v>0.47329350230078998</v>
      </c>
    </row>
    <row r="72" spans="1:4" x14ac:dyDescent="0.25">
      <c r="A72" s="39" t="s">
        <v>144</v>
      </c>
      <c r="B72" s="39" t="s">
        <v>64</v>
      </c>
      <c r="C72" s="40">
        <v>6.601315484923452E-2</v>
      </c>
      <c r="D72" s="42">
        <v>0.4669528372572766</v>
      </c>
    </row>
    <row r="73" spans="1:4" x14ac:dyDescent="0.25">
      <c r="A73" s="39" t="s">
        <v>145</v>
      </c>
      <c r="B73" s="39" t="s">
        <v>91</v>
      </c>
      <c r="C73" s="40">
        <v>0.21211351576065693</v>
      </c>
      <c r="D73" s="42">
        <v>0.23756208231920778</v>
      </c>
    </row>
    <row r="74" spans="1:4" x14ac:dyDescent="0.25">
      <c r="A74" s="39" t="s">
        <v>146</v>
      </c>
      <c r="B74" s="39" t="s">
        <v>91</v>
      </c>
      <c r="C74" s="40">
        <v>0.12747497392141058</v>
      </c>
      <c r="D74" s="42">
        <v>0.40325482383110095</v>
      </c>
    </row>
    <row r="75" spans="1:4" x14ac:dyDescent="0.25">
      <c r="A75" s="39" t="s">
        <v>147</v>
      </c>
      <c r="B75" s="39" t="s">
        <v>119</v>
      </c>
      <c r="C75" s="40">
        <v>0.10113207198297638</v>
      </c>
      <c r="D75" s="42">
        <v>0.35916548895537359</v>
      </c>
    </row>
    <row r="76" spans="1:4" x14ac:dyDescent="0.25">
      <c r="A76" s="39" t="s">
        <v>148</v>
      </c>
      <c r="B76" s="39" t="s">
        <v>64</v>
      </c>
      <c r="C76" s="40">
        <v>0.15642883830649321</v>
      </c>
      <c r="D76" s="42">
        <v>0.2672288022507161</v>
      </c>
    </row>
    <row r="77" spans="1:4" x14ac:dyDescent="0.25">
      <c r="A77" s="39" t="s">
        <v>149</v>
      </c>
      <c r="B77" s="39" t="s">
        <v>64</v>
      </c>
      <c r="C77" s="40">
        <v>0.18577774160948918</v>
      </c>
      <c r="D77" s="42">
        <v>0.30734544445663564</v>
      </c>
    </row>
    <row r="78" spans="1:4" x14ac:dyDescent="0.25">
      <c r="A78" s="39" t="s">
        <v>150</v>
      </c>
      <c r="B78" s="39" t="s">
        <v>151</v>
      </c>
      <c r="C78" s="40">
        <v>3.8458276579742053E-2</v>
      </c>
      <c r="D78" s="42">
        <v>0.34342821511987809</v>
      </c>
    </row>
    <row r="79" spans="1:4" x14ac:dyDescent="0.25">
      <c r="A79" s="39" t="s">
        <v>152</v>
      </c>
      <c r="B79" s="39" t="s">
        <v>82</v>
      </c>
      <c r="C79" s="40">
        <v>9.6121178670129009E-2</v>
      </c>
      <c r="D79" s="42">
        <v>0.40317841990190373</v>
      </c>
    </row>
    <row r="80" spans="1:4" x14ac:dyDescent="0.25">
      <c r="A80" s="39" t="s">
        <v>153</v>
      </c>
      <c r="B80" s="39" t="s">
        <v>151</v>
      </c>
      <c r="C80" s="40">
        <v>6.0320360775126175E-2</v>
      </c>
      <c r="D80" s="42">
        <v>0.42211780174235358</v>
      </c>
    </row>
    <row r="81" spans="1:4" x14ac:dyDescent="0.25">
      <c r="A81" s="39" t="s">
        <v>154</v>
      </c>
      <c r="B81" s="39" t="s">
        <v>151</v>
      </c>
      <c r="C81" s="40">
        <v>6.9658393254923914E-2</v>
      </c>
      <c r="D81" s="42">
        <v>0.4907545360769604</v>
      </c>
    </row>
    <row r="82" spans="1:4" x14ac:dyDescent="0.25">
      <c r="A82" s="39" t="s">
        <v>155</v>
      </c>
      <c r="B82" s="39" t="s">
        <v>85</v>
      </c>
      <c r="C82" s="40">
        <v>0.2037016721158226</v>
      </c>
      <c r="D82" s="42">
        <v>0.23452338588462257</v>
      </c>
    </row>
    <row r="83" spans="1:4" x14ac:dyDescent="0.25">
      <c r="A83" s="39" t="s">
        <v>156</v>
      </c>
      <c r="B83" s="39" t="s">
        <v>66</v>
      </c>
      <c r="C83" s="40">
        <v>0.17683162990212567</v>
      </c>
      <c r="D83" s="42">
        <v>0.36104462667684606</v>
      </c>
    </row>
    <row r="84" spans="1:4" x14ac:dyDescent="0.25">
      <c r="A84" s="39" t="s">
        <v>157</v>
      </c>
      <c r="B84" s="39" t="s">
        <v>76</v>
      </c>
      <c r="C84" s="40">
        <v>0.17084179735050672</v>
      </c>
      <c r="D84" s="42">
        <v>0.25352599870766601</v>
      </c>
    </row>
    <row r="85" spans="1:4" x14ac:dyDescent="0.25">
      <c r="A85" s="39" t="s">
        <v>158</v>
      </c>
      <c r="B85" s="39" t="s">
        <v>76</v>
      </c>
      <c r="C85" s="40">
        <v>0.14652122306996856</v>
      </c>
      <c r="D85" s="42">
        <v>0.2019693128314084</v>
      </c>
    </row>
    <row r="86" spans="1:4" x14ac:dyDescent="0.25">
      <c r="A86" s="39" t="s">
        <v>159</v>
      </c>
      <c r="B86" s="39" t="s">
        <v>69</v>
      </c>
      <c r="C86" s="40">
        <v>7.8319294475349549E-2</v>
      </c>
      <c r="D86" s="42">
        <v>0.20268911552947386</v>
      </c>
    </row>
    <row r="87" spans="1:4" x14ac:dyDescent="0.25">
      <c r="A87" s="39" t="s">
        <v>160</v>
      </c>
      <c r="B87" s="39" t="s">
        <v>69</v>
      </c>
      <c r="C87" s="40">
        <v>0.13013478376506807</v>
      </c>
      <c r="D87" s="42">
        <v>0.2319443573982547</v>
      </c>
    </row>
    <row r="88" spans="1:4" x14ac:dyDescent="0.25">
      <c r="A88" s="39" t="s">
        <v>161</v>
      </c>
      <c r="B88" s="39" t="s">
        <v>119</v>
      </c>
      <c r="C88" s="40">
        <v>0.15505741975731607</v>
      </c>
      <c r="D88" s="42">
        <v>0.2120209479839669</v>
      </c>
    </row>
    <row r="89" spans="1:4" x14ac:dyDescent="0.25">
      <c r="A89" s="39" t="s">
        <v>162</v>
      </c>
      <c r="B89" s="39" t="s">
        <v>85</v>
      </c>
      <c r="C89" s="40">
        <v>0.16818584329286732</v>
      </c>
      <c r="D89" s="42">
        <v>0.26669791644851054</v>
      </c>
    </row>
    <row r="90" spans="1:4" x14ac:dyDescent="0.25">
      <c r="A90" s="39" t="s">
        <v>163</v>
      </c>
      <c r="B90" s="39" t="s">
        <v>85</v>
      </c>
      <c r="C90" s="40">
        <v>0.13836529664886724</v>
      </c>
      <c r="D90" s="42">
        <v>0.3668840259826025</v>
      </c>
    </row>
    <row r="91" spans="1:4" x14ac:dyDescent="0.25">
      <c r="A91" s="39" t="s">
        <v>164</v>
      </c>
      <c r="B91" s="39" t="s">
        <v>74</v>
      </c>
      <c r="C91" s="40">
        <v>0.17537947099530773</v>
      </c>
      <c r="D91" s="42">
        <v>0.33351141256416778</v>
      </c>
    </row>
    <row r="92" spans="1:4" x14ac:dyDescent="0.25">
      <c r="A92" s="39" t="s">
        <v>165</v>
      </c>
      <c r="B92" s="39" t="s">
        <v>91</v>
      </c>
      <c r="C92" s="40">
        <v>0.15039434251410119</v>
      </c>
      <c r="D92" s="42">
        <v>0.32178775153681122</v>
      </c>
    </row>
    <row r="93" spans="1:4" x14ac:dyDescent="0.25">
      <c r="A93" s="39" t="s">
        <v>166</v>
      </c>
      <c r="B93" s="39" t="s">
        <v>91</v>
      </c>
      <c r="C93" s="40">
        <v>0.14959575284497312</v>
      </c>
      <c r="D93" s="42">
        <v>0.49845277013067063</v>
      </c>
    </row>
    <row r="94" spans="1:4" x14ac:dyDescent="0.25">
      <c r="A94" s="39" t="s">
        <v>167</v>
      </c>
      <c r="B94" s="39" t="s">
        <v>151</v>
      </c>
      <c r="C94" s="40">
        <v>6.2085090328678164E-2</v>
      </c>
      <c r="D94" s="42">
        <v>0.43811778609315782</v>
      </c>
    </row>
    <row r="95" spans="1:4" x14ac:dyDescent="0.25">
      <c r="A95" s="39" t="s">
        <v>168</v>
      </c>
      <c r="B95" s="39" t="s">
        <v>151</v>
      </c>
      <c r="C95" s="40">
        <v>6.4327125162658871E-2</v>
      </c>
      <c r="D95" s="42">
        <v>0.4286167039335616</v>
      </c>
    </row>
    <row r="96" spans="1:4" x14ac:dyDescent="0.25">
      <c r="A96" s="39" t="s">
        <v>169</v>
      </c>
      <c r="B96" s="39" t="s">
        <v>151</v>
      </c>
      <c r="C96" s="40">
        <v>4.0626341940138873E-2</v>
      </c>
      <c r="D96" s="42">
        <v>0.45280410051832443</v>
      </c>
    </row>
    <row r="97" spans="1:4" x14ac:dyDescent="0.25">
      <c r="A97" s="39" t="s">
        <v>170</v>
      </c>
      <c r="B97" s="39" t="s">
        <v>151</v>
      </c>
      <c r="C97" s="40">
        <v>6.2469265556789798E-2</v>
      </c>
      <c r="D97" s="42">
        <v>0.42096733452468255</v>
      </c>
    </row>
    <row r="98" spans="1:4" x14ac:dyDescent="0.25">
      <c r="A98" s="39" t="s">
        <v>171</v>
      </c>
      <c r="B98" s="39" t="s">
        <v>151</v>
      </c>
      <c r="C98" s="40">
        <v>5.4931006273964772E-2</v>
      </c>
      <c r="D98" s="42">
        <v>0.4425926225720837</v>
      </c>
    </row>
    <row r="99" spans="1:4" x14ac:dyDescent="0.25">
      <c r="A99" t="s">
        <v>173</v>
      </c>
    </row>
    <row r="100" spans="1:4" x14ac:dyDescent="0.25">
      <c r="A100" t="s">
        <v>174</v>
      </c>
    </row>
    <row r="101" spans="1:4" x14ac:dyDescent="0.25">
      <c r="A101" t="s">
        <v>175</v>
      </c>
    </row>
    <row r="102" spans="1:4" x14ac:dyDescent="0.25">
      <c r="A102" t="s">
        <v>176</v>
      </c>
    </row>
  </sheetData>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workbookViewId="0">
      <selection activeCell="J19" sqref="J19"/>
    </sheetView>
  </sheetViews>
  <sheetFormatPr baseColWidth="10" defaultRowHeight="15" x14ac:dyDescent="0.25"/>
  <cols>
    <col min="3" max="3" width="23.5703125" customWidth="1"/>
  </cols>
  <sheetData>
    <row r="1" spans="1:3" x14ac:dyDescent="0.25">
      <c r="A1" t="s">
        <v>239</v>
      </c>
    </row>
    <row r="2" spans="1:3" ht="165" x14ac:dyDescent="0.25">
      <c r="A2" s="101" t="s">
        <v>60</v>
      </c>
      <c r="B2" s="101" t="s">
        <v>61</v>
      </c>
      <c r="C2" s="101" t="s">
        <v>180</v>
      </c>
    </row>
    <row r="3" spans="1:3" x14ac:dyDescent="0.25">
      <c r="A3" t="s">
        <v>63</v>
      </c>
      <c r="B3" t="s">
        <v>64</v>
      </c>
      <c r="C3">
        <v>6.4652885352329443</v>
      </c>
    </row>
    <row r="4" spans="1:3" x14ac:dyDescent="0.25">
      <c r="A4" t="s">
        <v>65</v>
      </c>
      <c r="B4" t="s">
        <v>66</v>
      </c>
      <c r="C4">
        <v>7.4471226834818935</v>
      </c>
    </row>
    <row r="5" spans="1:3" x14ac:dyDescent="0.25">
      <c r="A5" t="s">
        <v>67</v>
      </c>
      <c r="B5" t="s">
        <v>64</v>
      </c>
      <c r="C5">
        <v>7.3119947086454333</v>
      </c>
    </row>
    <row r="6" spans="1:3" x14ac:dyDescent="0.25">
      <c r="A6" t="s">
        <v>68</v>
      </c>
      <c r="B6" t="s">
        <v>69</v>
      </c>
      <c r="C6">
        <v>5.4739845127948872</v>
      </c>
    </row>
    <row r="7" spans="1:3" x14ac:dyDescent="0.25">
      <c r="A7" t="s">
        <v>70</v>
      </c>
      <c r="B7" t="s">
        <v>69</v>
      </c>
      <c r="C7">
        <v>5.0315236723828791</v>
      </c>
    </row>
    <row r="8" spans="1:3" x14ac:dyDescent="0.25">
      <c r="A8" t="s">
        <v>71</v>
      </c>
      <c r="B8" t="s">
        <v>69</v>
      </c>
      <c r="C8">
        <v>5.3290417715894245</v>
      </c>
    </row>
    <row r="9" spans="1:3" x14ac:dyDescent="0.25">
      <c r="A9" t="s">
        <v>72</v>
      </c>
      <c r="B9" t="s">
        <v>64</v>
      </c>
      <c r="C9">
        <v>5.101278131473955</v>
      </c>
    </row>
    <row r="10" spans="1:3" x14ac:dyDescent="0.25">
      <c r="A10" t="s">
        <v>73</v>
      </c>
      <c r="B10" t="s">
        <v>74</v>
      </c>
      <c r="C10">
        <v>6.9960335707430001</v>
      </c>
    </row>
    <row r="11" spans="1:3" x14ac:dyDescent="0.25">
      <c r="A11" t="s">
        <v>75</v>
      </c>
      <c r="B11" t="s">
        <v>76</v>
      </c>
      <c r="C11">
        <v>7.4005749829592551</v>
      </c>
    </row>
    <row r="12" spans="1:3" x14ac:dyDescent="0.25">
      <c r="A12" t="s">
        <v>77</v>
      </c>
      <c r="B12" t="s">
        <v>74</v>
      </c>
      <c r="C12">
        <v>8.846831617986961</v>
      </c>
    </row>
    <row r="13" spans="1:3" x14ac:dyDescent="0.25">
      <c r="A13" t="s">
        <v>78</v>
      </c>
      <c r="B13" t="s">
        <v>76</v>
      </c>
      <c r="C13">
        <v>5.8426810828342628</v>
      </c>
    </row>
    <row r="14" spans="1:3" x14ac:dyDescent="0.25">
      <c r="A14" t="s">
        <v>79</v>
      </c>
      <c r="B14" t="s">
        <v>76</v>
      </c>
      <c r="C14">
        <v>5.0732253828926144</v>
      </c>
    </row>
    <row r="15" spans="1:3" x14ac:dyDescent="0.25">
      <c r="A15" t="s">
        <v>80</v>
      </c>
      <c r="B15" t="s">
        <v>69</v>
      </c>
      <c r="C15">
        <v>4.7427616264427366</v>
      </c>
    </row>
    <row r="16" spans="1:3" x14ac:dyDescent="0.25">
      <c r="A16" t="s">
        <v>81</v>
      </c>
      <c r="B16" t="s">
        <v>82</v>
      </c>
      <c r="C16">
        <v>5.2132437609705757</v>
      </c>
    </row>
    <row r="17" spans="1:3" x14ac:dyDescent="0.25">
      <c r="A17" t="s">
        <v>83</v>
      </c>
      <c r="B17" t="s">
        <v>64</v>
      </c>
      <c r="C17">
        <v>4.3740640389526968</v>
      </c>
    </row>
    <row r="18" spans="1:3" x14ac:dyDescent="0.25">
      <c r="A18" t="s">
        <v>84</v>
      </c>
      <c r="B18" t="s">
        <v>85</v>
      </c>
      <c r="C18">
        <v>6.0801018657080217</v>
      </c>
    </row>
    <row r="19" spans="1:3" x14ac:dyDescent="0.25">
      <c r="A19" t="s">
        <v>86</v>
      </c>
      <c r="B19" t="s">
        <v>85</v>
      </c>
      <c r="C19">
        <v>5.9246131479725364</v>
      </c>
    </row>
    <row r="20" spans="1:3" x14ac:dyDescent="0.25">
      <c r="A20" t="s">
        <v>87</v>
      </c>
      <c r="B20" t="s">
        <v>88</v>
      </c>
      <c r="C20">
        <v>7.036591365070942</v>
      </c>
    </row>
    <row r="21" spans="1:3" x14ac:dyDescent="0.25">
      <c r="A21" t="s">
        <v>89</v>
      </c>
      <c r="B21" t="s">
        <v>85</v>
      </c>
      <c r="C21">
        <v>5.7141191396342013</v>
      </c>
    </row>
    <row r="22" spans="1:3" x14ac:dyDescent="0.25">
      <c r="A22" t="s">
        <v>90</v>
      </c>
      <c r="B22" t="s">
        <v>91</v>
      </c>
      <c r="C22">
        <v>6.3619011182652017</v>
      </c>
    </row>
    <row r="23" spans="1:3" x14ac:dyDescent="0.25">
      <c r="A23" t="s">
        <v>92</v>
      </c>
      <c r="B23" t="s">
        <v>93</v>
      </c>
      <c r="C23">
        <v>5.0618461682540987</v>
      </c>
    </row>
    <row r="24" spans="1:3" x14ac:dyDescent="0.25">
      <c r="A24" t="s">
        <v>94</v>
      </c>
      <c r="B24" t="s">
        <v>85</v>
      </c>
      <c r="C24">
        <v>5.9732331357605721</v>
      </c>
    </row>
    <row r="25" spans="1:3" x14ac:dyDescent="0.25">
      <c r="A25" t="s">
        <v>95</v>
      </c>
      <c r="B25" t="s">
        <v>85</v>
      </c>
      <c r="C25">
        <v>5.653447388186545</v>
      </c>
    </row>
    <row r="26" spans="1:3" x14ac:dyDescent="0.25">
      <c r="A26" t="s">
        <v>96</v>
      </c>
      <c r="B26" t="s">
        <v>91</v>
      </c>
      <c r="C26">
        <v>5.8246554613910115</v>
      </c>
    </row>
    <row r="27" spans="1:3" x14ac:dyDescent="0.25">
      <c r="A27" t="s">
        <v>97</v>
      </c>
      <c r="B27" t="s">
        <v>64</v>
      </c>
      <c r="C27">
        <v>5.8448403901167261</v>
      </c>
    </row>
    <row r="28" spans="1:3" x14ac:dyDescent="0.25">
      <c r="A28" t="s">
        <v>98</v>
      </c>
      <c r="B28" t="s">
        <v>82</v>
      </c>
      <c r="C28">
        <v>5.3367961908016559</v>
      </c>
    </row>
    <row r="29" spans="1:3" x14ac:dyDescent="0.25">
      <c r="A29" t="s">
        <v>99</v>
      </c>
      <c r="B29" t="s">
        <v>88</v>
      </c>
      <c r="C29">
        <v>5.6320052411646957</v>
      </c>
    </row>
    <row r="30" spans="1:3" x14ac:dyDescent="0.25">
      <c r="A30" t="s">
        <v>100</v>
      </c>
      <c r="B30" t="s">
        <v>93</v>
      </c>
      <c r="C30">
        <v>6.6716923480756334</v>
      </c>
    </row>
    <row r="31" spans="1:3" x14ac:dyDescent="0.25">
      <c r="A31" t="s">
        <v>101</v>
      </c>
      <c r="B31" t="s">
        <v>102</v>
      </c>
      <c r="C31">
        <v>4.3825780353444079</v>
      </c>
    </row>
    <row r="32" spans="1:3" x14ac:dyDescent="0.25">
      <c r="A32" t="s">
        <v>103</v>
      </c>
      <c r="B32" t="s">
        <v>102</v>
      </c>
      <c r="C32">
        <v>4.8531175390700882</v>
      </c>
    </row>
    <row r="33" spans="1:3" x14ac:dyDescent="0.25">
      <c r="A33" t="s">
        <v>104</v>
      </c>
      <c r="B33" t="s">
        <v>76</v>
      </c>
      <c r="C33">
        <v>5.2914217155624543</v>
      </c>
    </row>
    <row r="34" spans="1:3" x14ac:dyDescent="0.25">
      <c r="A34" t="s">
        <v>105</v>
      </c>
      <c r="B34" t="s">
        <v>76</v>
      </c>
      <c r="C34">
        <v>4.5783535939268489</v>
      </c>
    </row>
    <row r="35" spans="1:3" x14ac:dyDescent="0.25">
      <c r="A35" t="s">
        <v>106</v>
      </c>
      <c r="B35" t="s">
        <v>76</v>
      </c>
      <c r="C35">
        <v>5.4789448251783028</v>
      </c>
    </row>
    <row r="36" spans="1:3" x14ac:dyDescent="0.25">
      <c r="A36" t="s">
        <v>107</v>
      </c>
      <c r="B36" t="s">
        <v>85</v>
      </c>
      <c r="C36">
        <v>3.7496611618651228</v>
      </c>
    </row>
    <row r="37" spans="1:3" x14ac:dyDescent="0.25">
      <c r="A37" t="s">
        <v>108</v>
      </c>
      <c r="B37" t="s">
        <v>76</v>
      </c>
      <c r="C37">
        <v>5.2173670401066365</v>
      </c>
    </row>
    <row r="38" spans="1:3" x14ac:dyDescent="0.25">
      <c r="A38" t="s">
        <v>109</v>
      </c>
      <c r="B38" t="s">
        <v>93</v>
      </c>
      <c r="C38">
        <v>5.2942368417973622</v>
      </c>
    </row>
    <row r="39" spans="1:3" x14ac:dyDescent="0.25">
      <c r="A39" t="s">
        <v>110</v>
      </c>
      <c r="B39" t="s">
        <v>88</v>
      </c>
      <c r="C39">
        <v>5.7545121395982477</v>
      </c>
    </row>
    <row r="40" spans="1:3" x14ac:dyDescent="0.25">
      <c r="A40" t="s">
        <v>111</v>
      </c>
      <c r="B40" t="s">
        <v>88</v>
      </c>
      <c r="C40">
        <v>5.3866095437624226</v>
      </c>
    </row>
    <row r="41" spans="1:3" x14ac:dyDescent="0.25">
      <c r="A41" t="s">
        <v>112</v>
      </c>
      <c r="B41" t="s">
        <v>64</v>
      </c>
      <c r="C41">
        <v>7.3825720338196703</v>
      </c>
    </row>
    <row r="42" spans="1:3" x14ac:dyDescent="0.25">
      <c r="A42" t="s">
        <v>113</v>
      </c>
      <c r="B42" t="s">
        <v>91</v>
      </c>
      <c r="C42">
        <v>5.574495183630515</v>
      </c>
    </row>
    <row r="43" spans="1:3" x14ac:dyDescent="0.25">
      <c r="A43" t="s">
        <v>114</v>
      </c>
      <c r="B43" t="s">
        <v>85</v>
      </c>
      <c r="C43">
        <v>8.8040671490879578</v>
      </c>
    </row>
    <row r="44" spans="1:3" x14ac:dyDescent="0.25">
      <c r="A44" t="s">
        <v>115</v>
      </c>
      <c r="B44" t="s">
        <v>88</v>
      </c>
      <c r="C44">
        <v>6.9614658837668149</v>
      </c>
    </row>
    <row r="45" spans="1:3" x14ac:dyDescent="0.25">
      <c r="A45" t="s">
        <v>116</v>
      </c>
      <c r="B45" t="s">
        <v>64</v>
      </c>
      <c r="C45">
        <v>5.6607511291783235</v>
      </c>
    </row>
    <row r="46" spans="1:3" x14ac:dyDescent="0.25">
      <c r="A46" t="s">
        <v>117</v>
      </c>
      <c r="B46" t="s">
        <v>64</v>
      </c>
      <c r="C46">
        <v>4.9170378029669521</v>
      </c>
    </row>
    <row r="47" spans="1:3" x14ac:dyDescent="0.25">
      <c r="A47" t="s">
        <v>118</v>
      </c>
      <c r="B47" t="s">
        <v>119</v>
      </c>
      <c r="C47">
        <v>4.8536607970653929</v>
      </c>
    </row>
    <row r="48" spans="1:3" x14ac:dyDescent="0.25">
      <c r="A48" t="s">
        <v>120</v>
      </c>
      <c r="B48" t="s">
        <v>88</v>
      </c>
      <c r="C48">
        <v>6.5747069249369963</v>
      </c>
    </row>
    <row r="49" spans="1:3" x14ac:dyDescent="0.25">
      <c r="A49" t="s">
        <v>121</v>
      </c>
      <c r="B49" t="s">
        <v>76</v>
      </c>
      <c r="C49">
        <v>3.8654590343134729</v>
      </c>
    </row>
    <row r="50" spans="1:3" x14ac:dyDescent="0.25">
      <c r="A50" t="s">
        <v>122</v>
      </c>
      <c r="B50" t="s">
        <v>85</v>
      </c>
      <c r="C50">
        <v>8.8207577468185505</v>
      </c>
    </row>
    <row r="51" spans="1:3" x14ac:dyDescent="0.25">
      <c r="A51" t="s">
        <v>123</v>
      </c>
      <c r="B51" t="s">
        <v>76</v>
      </c>
      <c r="C51">
        <v>4.0309868712553687</v>
      </c>
    </row>
    <row r="52" spans="1:3" x14ac:dyDescent="0.25">
      <c r="A52" t="s">
        <v>124</v>
      </c>
      <c r="B52" t="s">
        <v>119</v>
      </c>
      <c r="C52">
        <v>4.8623815718345096</v>
      </c>
    </row>
    <row r="53" spans="1:3" x14ac:dyDescent="0.25">
      <c r="A53" t="s">
        <v>125</v>
      </c>
      <c r="B53" t="s">
        <v>82</v>
      </c>
      <c r="C53">
        <v>5.7498184075104399</v>
      </c>
    </row>
    <row r="54" spans="1:3" x14ac:dyDescent="0.25">
      <c r="A54" t="s">
        <v>126</v>
      </c>
      <c r="B54" t="s">
        <v>74</v>
      </c>
      <c r="C54">
        <v>7.9494842605569849</v>
      </c>
    </row>
    <row r="55" spans="1:3" x14ac:dyDescent="0.25">
      <c r="A55" t="s">
        <v>127</v>
      </c>
      <c r="B55" t="s">
        <v>74</v>
      </c>
      <c r="C55">
        <v>7.8515383070164635</v>
      </c>
    </row>
    <row r="56" spans="1:3" x14ac:dyDescent="0.25">
      <c r="A56" t="s">
        <v>128</v>
      </c>
      <c r="B56" t="s">
        <v>119</v>
      </c>
      <c r="C56">
        <v>4.6167696474204227</v>
      </c>
    </row>
    <row r="57" spans="1:3" x14ac:dyDescent="0.25">
      <c r="A57" t="s">
        <v>129</v>
      </c>
      <c r="B57" t="s">
        <v>74</v>
      </c>
      <c r="C57">
        <v>8.0544481563097623</v>
      </c>
    </row>
    <row r="58" spans="1:3" x14ac:dyDescent="0.25">
      <c r="A58" t="s">
        <v>130</v>
      </c>
      <c r="B58" t="s">
        <v>74</v>
      </c>
      <c r="C58">
        <v>9.4817962002048173</v>
      </c>
    </row>
    <row r="59" spans="1:3" x14ac:dyDescent="0.25">
      <c r="A59" t="s">
        <v>131</v>
      </c>
      <c r="B59" t="s">
        <v>93</v>
      </c>
      <c r="C59">
        <v>5.4323156844472882</v>
      </c>
    </row>
    <row r="60" spans="1:3" x14ac:dyDescent="0.25">
      <c r="A60" t="s">
        <v>132</v>
      </c>
      <c r="B60" t="s">
        <v>74</v>
      </c>
      <c r="C60">
        <v>9.1278811374508084</v>
      </c>
    </row>
    <row r="61" spans="1:3" x14ac:dyDescent="0.25">
      <c r="A61" t="s">
        <v>133</v>
      </c>
      <c r="B61" t="s">
        <v>91</v>
      </c>
      <c r="C61">
        <v>5.7806224676678868</v>
      </c>
    </row>
    <row r="62" spans="1:3" x14ac:dyDescent="0.25">
      <c r="A62" t="s">
        <v>134</v>
      </c>
      <c r="B62" t="s">
        <v>66</v>
      </c>
      <c r="C62">
        <v>5.6188343445934796</v>
      </c>
    </row>
    <row r="63" spans="1:3" x14ac:dyDescent="0.25">
      <c r="A63" t="s">
        <v>135</v>
      </c>
      <c r="B63" t="s">
        <v>66</v>
      </c>
      <c r="C63">
        <v>6.4464818799691512</v>
      </c>
    </row>
    <row r="64" spans="1:3" x14ac:dyDescent="0.25">
      <c r="A64" t="s">
        <v>136</v>
      </c>
      <c r="B64" t="s">
        <v>82</v>
      </c>
      <c r="C64">
        <v>5.055183118562744</v>
      </c>
    </row>
    <row r="65" spans="1:3" x14ac:dyDescent="0.25">
      <c r="A65" t="s">
        <v>137</v>
      </c>
      <c r="B65" t="s">
        <v>66</v>
      </c>
      <c r="C65">
        <v>5.759246971121132</v>
      </c>
    </row>
    <row r="66" spans="1:3" x14ac:dyDescent="0.25">
      <c r="A66" t="s">
        <v>138</v>
      </c>
      <c r="B66" t="s">
        <v>64</v>
      </c>
      <c r="C66">
        <v>6.1654122041773727</v>
      </c>
    </row>
    <row r="67" spans="1:3" x14ac:dyDescent="0.25">
      <c r="A67" t="s">
        <v>139</v>
      </c>
      <c r="B67" t="s">
        <v>85</v>
      </c>
      <c r="C67">
        <v>6.1628218839664042</v>
      </c>
    </row>
    <row r="68" spans="1:3" x14ac:dyDescent="0.25">
      <c r="A68" t="s">
        <v>140</v>
      </c>
      <c r="B68" t="s">
        <v>76</v>
      </c>
      <c r="C68">
        <v>5.8463149473499589</v>
      </c>
    </row>
    <row r="69" spans="1:3" x14ac:dyDescent="0.25">
      <c r="A69" t="s">
        <v>141</v>
      </c>
      <c r="B69" t="s">
        <v>76</v>
      </c>
      <c r="C69">
        <v>5.9856473084047224</v>
      </c>
    </row>
    <row r="70" spans="1:3" x14ac:dyDescent="0.25">
      <c r="A70" t="s">
        <v>142</v>
      </c>
      <c r="B70" t="s">
        <v>74</v>
      </c>
      <c r="C70">
        <v>5.2027283256407646</v>
      </c>
    </row>
    <row r="71" spans="1:3" x14ac:dyDescent="0.25">
      <c r="A71" t="s">
        <v>143</v>
      </c>
      <c r="B71" t="s">
        <v>74</v>
      </c>
      <c r="C71">
        <v>7.235807478455194</v>
      </c>
    </row>
    <row r="72" spans="1:3" x14ac:dyDescent="0.25">
      <c r="A72" t="s">
        <v>144</v>
      </c>
      <c r="B72" t="s">
        <v>64</v>
      </c>
      <c r="C72">
        <v>4.9795371119578133</v>
      </c>
    </row>
    <row r="73" spans="1:3" x14ac:dyDescent="0.25">
      <c r="A73" t="s">
        <v>145</v>
      </c>
      <c r="B73" t="s">
        <v>91</v>
      </c>
      <c r="C73">
        <v>6.0847804712230253</v>
      </c>
    </row>
    <row r="74" spans="1:3" x14ac:dyDescent="0.25">
      <c r="A74" t="s">
        <v>146</v>
      </c>
      <c r="B74" t="s">
        <v>91</v>
      </c>
      <c r="C74">
        <v>7.6569017491340921</v>
      </c>
    </row>
    <row r="75" spans="1:3" x14ac:dyDescent="0.25">
      <c r="A75" t="s">
        <v>147</v>
      </c>
      <c r="B75" t="s">
        <v>119</v>
      </c>
      <c r="C75">
        <v>6.5062362855437872</v>
      </c>
    </row>
    <row r="76" spans="1:3" x14ac:dyDescent="0.25">
      <c r="A76" t="s">
        <v>148</v>
      </c>
      <c r="B76" t="s">
        <v>64</v>
      </c>
      <c r="C76">
        <v>5.8873076992607851</v>
      </c>
    </row>
    <row r="77" spans="1:3" x14ac:dyDescent="0.25">
      <c r="A77" t="s">
        <v>149</v>
      </c>
      <c r="B77" t="s">
        <v>64</v>
      </c>
      <c r="C77">
        <v>6.0456895731474756</v>
      </c>
    </row>
    <row r="78" spans="1:3" x14ac:dyDescent="0.25">
      <c r="A78" t="s">
        <v>150</v>
      </c>
      <c r="B78" t="s">
        <v>151</v>
      </c>
      <c r="C78">
        <v>4.8637830660065795</v>
      </c>
    </row>
    <row r="79" spans="1:3" x14ac:dyDescent="0.25">
      <c r="A79" t="s">
        <v>152</v>
      </c>
      <c r="B79" t="s">
        <v>82</v>
      </c>
      <c r="C79">
        <v>5.0204980071282126</v>
      </c>
    </row>
    <row r="80" spans="1:3" x14ac:dyDescent="0.25">
      <c r="A80" t="s">
        <v>153</v>
      </c>
      <c r="B80" t="s">
        <v>151</v>
      </c>
      <c r="C80">
        <v>7.1965134007728189</v>
      </c>
    </row>
    <row r="81" spans="1:3" x14ac:dyDescent="0.25">
      <c r="A81" t="s">
        <v>154</v>
      </c>
      <c r="B81" t="s">
        <v>151</v>
      </c>
      <c r="C81">
        <v>5.8861439400872122</v>
      </c>
    </row>
    <row r="82" spans="1:3" x14ac:dyDescent="0.25">
      <c r="A82" t="s">
        <v>155</v>
      </c>
      <c r="B82" t="s">
        <v>85</v>
      </c>
      <c r="C82">
        <v>3.0702388344958225</v>
      </c>
    </row>
    <row r="83" spans="1:3" x14ac:dyDescent="0.25">
      <c r="A83" t="s">
        <v>156</v>
      </c>
      <c r="B83" t="s">
        <v>66</v>
      </c>
      <c r="C83">
        <v>6.7726314730344948</v>
      </c>
    </row>
    <row r="84" spans="1:3" x14ac:dyDescent="0.25">
      <c r="A84" t="s">
        <v>157</v>
      </c>
      <c r="B84" t="s">
        <v>76</v>
      </c>
      <c r="C84">
        <v>4.1443084498771876</v>
      </c>
    </row>
    <row r="85" spans="1:3" x14ac:dyDescent="0.25">
      <c r="A85" t="s">
        <v>158</v>
      </c>
      <c r="B85" t="s">
        <v>76</v>
      </c>
      <c r="C85">
        <v>7.1487783464980774</v>
      </c>
    </row>
    <row r="86" spans="1:3" x14ac:dyDescent="0.25">
      <c r="A86" t="s">
        <v>159</v>
      </c>
      <c r="B86" t="s">
        <v>69</v>
      </c>
      <c r="C86">
        <v>5.2146944997000908</v>
      </c>
    </row>
    <row r="87" spans="1:3" x14ac:dyDescent="0.25">
      <c r="A87" t="s">
        <v>160</v>
      </c>
      <c r="B87" t="s">
        <v>69</v>
      </c>
      <c r="C87">
        <v>5.3876059638156741</v>
      </c>
    </row>
    <row r="88" spans="1:3" x14ac:dyDescent="0.25">
      <c r="A88" t="s">
        <v>161</v>
      </c>
      <c r="B88" t="s">
        <v>119</v>
      </c>
      <c r="C88">
        <v>5.187424874405659</v>
      </c>
    </row>
    <row r="89" spans="1:3" x14ac:dyDescent="0.25">
      <c r="A89" t="s">
        <v>162</v>
      </c>
      <c r="B89" t="s">
        <v>85</v>
      </c>
      <c r="C89">
        <v>6.6833786863579983</v>
      </c>
    </row>
    <row r="90" spans="1:3" x14ac:dyDescent="0.25">
      <c r="A90" t="s">
        <v>163</v>
      </c>
      <c r="B90" t="s">
        <v>85</v>
      </c>
      <c r="C90">
        <v>6.8275965397249667</v>
      </c>
    </row>
    <row r="91" spans="1:3" x14ac:dyDescent="0.25">
      <c r="A91" t="s">
        <v>164</v>
      </c>
      <c r="B91" t="s">
        <v>74</v>
      </c>
      <c r="C91">
        <v>7.8371090534251469</v>
      </c>
    </row>
    <row r="92" spans="1:3" x14ac:dyDescent="0.25">
      <c r="A92" t="s">
        <v>165</v>
      </c>
      <c r="B92" t="s">
        <v>91</v>
      </c>
      <c r="C92">
        <v>6.3071996317703727</v>
      </c>
    </row>
    <row r="93" spans="1:3" x14ac:dyDescent="0.25">
      <c r="A93" t="s">
        <v>166</v>
      </c>
      <c r="B93" t="s">
        <v>91</v>
      </c>
      <c r="C93">
        <v>6.7733873294112961</v>
      </c>
    </row>
    <row r="94" spans="1:3" x14ac:dyDescent="0.25">
      <c r="A94" t="s">
        <v>167</v>
      </c>
      <c r="B94" t="s">
        <v>151</v>
      </c>
      <c r="C94">
        <v>7.1490630012737126</v>
      </c>
    </row>
    <row r="95" spans="1:3" x14ac:dyDescent="0.25">
      <c r="A95" t="s">
        <v>168</v>
      </c>
      <c r="B95" t="s">
        <v>151</v>
      </c>
      <c r="C95">
        <v>4.047823884319607</v>
      </c>
    </row>
    <row r="96" spans="1:3" x14ac:dyDescent="0.25">
      <c r="A96" t="s">
        <v>169</v>
      </c>
      <c r="B96" t="s">
        <v>151</v>
      </c>
      <c r="C96">
        <v>6.2730850471842725</v>
      </c>
    </row>
    <row r="97" spans="1:3" x14ac:dyDescent="0.25">
      <c r="A97" t="s">
        <v>170</v>
      </c>
      <c r="B97" t="s">
        <v>151</v>
      </c>
      <c r="C97">
        <v>6.2564882564121165</v>
      </c>
    </row>
    <row r="98" spans="1:3" x14ac:dyDescent="0.25">
      <c r="A98" t="s">
        <v>171</v>
      </c>
      <c r="B98" t="s">
        <v>151</v>
      </c>
      <c r="C98">
        <v>6.7999812057653912</v>
      </c>
    </row>
    <row r="99" spans="1:3" x14ac:dyDescent="0.25">
      <c r="A99" t="s">
        <v>181</v>
      </c>
    </row>
    <row r="100" spans="1:3" x14ac:dyDescent="0.25">
      <c r="A100" t="s">
        <v>182</v>
      </c>
    </row>
    <row r="101" spans="1:3" x14ac:dyDescent="0.25">
      <c r="A101" t="s">
        <v>183</v>
      </c>
    </row>
    <row r="102" spans="1:3" x14ac:dyDescent="0.25">
      <c r="A102" t="s">
        <v>184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7"/>
  <sheetViews>
    <sheetView workbookViewId="0"/>
  </sheetViews>
  <sheetFormatPr baseColWidth="10" defaultRowHeight="15" x14ac:dyDescent="0.25"/>
  <cols>
    <col min="2" max="2" width="26.7109375" customWidth="1"/>
    <col min="3" max="3" width="27" customWidth="1"/>
    <col min="4" max="4" width="20.5703125" customWidth="1"/>
    <col min="5" max="5" width="29" customWidth="1"/>
    <col min="6" max="6" width="27.140625" customWidth="1"/>
    <col min="13" max="13" width="15.42578125" bestFit="1" customWidth="1"/>
  </cols>
  <sheetData>
    <row r="1" spans="1:11" ht="15.75" thickBot="1" x14ac:dyDescent="0.3">
      <c r="A1" t="s">
        <v>240</v>
      </c>
      <c r="D1" s="43" t="s">
        <v>185</v>
      </c>
      <c r="E1" s="44" t="s">
        <v>186</v>
      </c>
    </row>
    <row r="2" spans="1:11" ht="51.75" customHeight="1" x14ac:dyDescent="0.25">
      <c r="A2" s="45" t="s">
        <v>60</v>
      </c>
      <c r="B2" s="46" t="s">
        <v>61</v>
      </c>
      <c r="C2" s="47" t="s">
        <v>187</v>
      </c>
      <c r="D2" s="48" t="s">
        <v>188</v>
      </c>
      <c r="E2" s="48" t="s">
        <v>189</v>
      </c>
      <c r="F2" s="48" t="s">
        <v>190</v>
      </c>
      <c r="I2" s="49" t="s">
        <v>191</v>
      </c>
      <c r="J2" s="49"/>
      <c r="K2" s="49"/>
    </row>
    <row r="3" spans="1:11" x14ac:dyDescent="0.25">
      <c r="A3" s="50" t="s">
        <v>63</v>
      </c>
      <c r="B3" s="51" t="s">
        <v>64</v>
      </c>
      <c r="C3" s="52">
        <f>F3/E3</f>
        <v>0.16581059698524095</v>
      </c>
      <c r="D3" s="35">
        <v>1.0110295689692952E-2</v>
      </c>
      <c r="E3" s="11">
        <v>15426.666666666666</v>
      </c>
      <c r="F3" s="36">
        <f t="shared" ref="F3:F66" si="0">$I$3*D3</f>
        <v>2557.9048094923169</v>
      </c>
      <c r="I3" s="11">
        <v>253000</v>
      </c>
    </row>
    <row r="4" spans="1:11" x14ac:dyDescent="0.25">
      <c r="A4" s="53" t="s">
        <v>65</v>
      </c>
      <c r="B4" s="51" t="s">
        <v>66</v>
      </c>
      <c r="C4" s="52">
        <f t="shared" ref="C4:C67" si="1">F4/E4</f>
        <v>0.25509779161060331</v>
      </c>
      <c r="D4" s="35">
        <v>1.0220044331087252E-2</v>
      </c>
      <c r="E4" s="11">
        <v>10136</v>
      </c>
      <c r="F4" s="36">
        <f t="shared" si="0"/>
        <v>2585.671215765075</v>
      </c>
      <c r="I4" s="54" t="s">
        <v>192</v>
      </c>
    </row>
    <row r="5" spans="1:11" x14ac:dyDescent="0.25">
      <c r="A5" s="53" t="s">
        <v>67</v>
      </c>
      <c r="B5" s="51" t="s">
        <v>64</v>
      </c>
      <c r="C5" s="52">
        <f t="shared" si="1"/>
        <v>0.22895858145053521</v>
      </c>
      <c r="D5" s="35">
        <v>6.8002810298279518E-3</v>
      </c>
      <c r="E5" s="11">
        <v>7514.333333333333</v>
      </c>
      <c r="F5" s="36">
        <f t="shared" si="0"/>
        <v>1720.4711005464717</v>
      </c>
    </row>
    <row r="6" spans="1:11" x14ac:dyDescent="0.25">
      <c r="A6" s="53" t="s">
        <v>68</v>
      </c>
      <c r="B6" s="51" t="s">
        <v>69</v>
      </c>
      <c r="C6" s="52">
        <f t="shared" si="1"/>
        <v>0.18716341389319172</v>
      </c>
      <c r="D6" s="35">
        <v>3.049111479300811E-3</v>
      </c>
      <c r="E6" s="11">
        <v>4121.666666666667</v>
      </c>
      <c r="F6" s="36">
        <f t="shared" si="0"/>
        <v>771.42520426310523</v>
      </c>
    </row>
    <row r="7" spans="1:11" x14ac:dyDescent="0.25">
      <c r="A7" s="53" t="s">
        <v>70</v>
      </c>
      <c r="B7" s="51" t="s">
        <v>69</v>
      </c>
      <c r="C7" s="52">
        <f t="shared" si="1"/>
        <v>0.154262494550475</v>
      </c>
      <c r="D7" s="35">
        <v>2.8011142291102064E-3</v>
      </c>
      <c r="E7" s="11">
        <v>4594</v>
      </c>
      <c r="F7" s="36">
        <f t="shared" si="0"/>
        <v>708.68189996488218</v>
      </c>
    </row>
    <row r="8" spans="1:11" x14ac:dyDescent="0.25">
      <c r="A8" s="53" t="s">
        <v>71</v>
      </c>
      <c r="B8" s="51" t="s">
        <v>69</v>
      </c>
      <c r="C8" s="52">
        <f t="shared" si="1"/>
        <v>0.12031315752416383</v>
      </c>
      <c r="D8" s="35">
        <v>1.432820330515042E-2</v>
      </c>
      <c r="E8" s="11">
        <v>30130</v>
      </c>
      <c r="F8" s="36">
        <f t="shared" si="0"/>
        <v>3625.0354362030562</v>
      </c>
    </row>
    <row r="9" spans="1:11" x14ac:dyDescent="0.25">
      <c r="A9" s="53" t="s">
        <v>72</v>
      </c>
      <c r="B9" s="51" t="s">
        <v>64</v>
      </c>
      <c r="C9" s="52">
        <f t="shared" si="1"/>
        <v>0.17687627338991002</v>
      </c>
      <c r="D9" s="35">
        <v>5.7532561758235823E-3</v>
      </c>
      <c r="E9" s="11">
        <v>8229.3333333333339</v>
      </c>
      <c r="F9" s="36">
        <f t="shared" si="0"/>
        <v>1455.5738124833663</v>
      </c>
    </row>
    <row r="10" spans="1:11" x14ac:dyDescent="0.25">
      <c r="A10" s="53" t="s">
        <v>73</v>
      </c>
      <c r="B10" s="51" t="s">
        <v>74</v>
      </c>
      <c r="C10" s="52">
        <f t="shared" si="1"/>
        <v>0.23994873558053542</v>
      </c>
      <c r="D10" s="35">
        <v>5.0313361353942305E-3</v>
      </c>
      <c r="E10" s="11">
        <v>5305</v>
      </c>
      <c r="F10" s="36">
        <f t="shared" si="0"/>
        <v>1272.9280422547404</v>
      </c>
    </row>
    <row r="11" spans="1:11" x14ac:dyDescent="0.25">
      <c r="A11" s="53" t="s">
        <v>75</v>
      </c>
      <c r="B11" s="51" t="s">
        <v>76</v>
      </c>
      <c r="C11" s="52">
        <f t="shared" si="1"/>
        <v>0.16188031939000805</v>
      </c>
      <c r="D11" s="35">
        <v>2.3864017044200264E-3</v>
      </c>
      <c r="E11" s="11">
        <v>3729.6666666666665</v>
      </c>
      <c r="F11" s="36">
        <f t="shared" si="0"/>
        <v>603.75963121826669</v>
      </c>
    </row>
    <row r="12" spans="1:11" x14ac:dyDescent="0.25">
      <c r="A12" s="55" t="s">
        <v>77</v>
      </c>
      <c r="B12" s="56" t="s">
        <v>74</v>
      </c>
      <c r="C12" s="57">
        <f t="shared" si="1"/>
        <v>0.1825223729665974</v>
      </c>
      <c r="D12" s="35">
        <v>5.3890993124920267E-3</v>
      </c>
      <c r="E12" s="11">
        <v>7470</v>
      </c>
      <c r="F12" s="36">
        <f t="shared" si="0"/>
        <v>1363.4421260604827</v>
      </c>
    </row>
    <row r="13" spans="1:11" x14ac:dyDescent="0.25">
      <c r="A13" s="55" t="s">
        <v>78</v>
      </c>
      <c r="B13" s="56" t="s">
        <v>76</v>
      </c>
      <c r="C13" s="57">
        <f t="shared" si="1"/>
        <v>0.11731569953843822</v>
      </c>
      <c r="D13" s="35">
        <v>3.8408139892366945E-3</v>
      </c>
      <c r="E13" s="11">
        <v>8283</v>
      </c>
      <c r="F13" s="36">
        <f t="shared" si="0"/>
        <v>971.72593927688376</v>
      </c>
    </row>
    <row r="14" spans="1:11" x14ac:dyDescent="0.25">
      <c r="A14" s="55" t="s">
        <v>79</v>
      </c>
      <c r="B14" s="56" t="s">
        <v>76</v>
      </c>
      <c r="C14" s="57">
        <f t="shared" si="1"/>
        <v>0.16320446401048894</v>
      </c>
      <c r="D14" s="35">
        <v>5.5551875200408182E-3</v>
      </c>
      <c r="E14" s="11">
        <v>8611.6666666666661</v>
      </c>
      <c r="F14" s="36">
        <f t="shared" si="0"/>
        <v>1405.4624425703271</v>
      </c>
    </row>
    <row r="15" spans="1:11" x14ac:dyDescent="0.25">
      <c r="A15" s="55" t="s">
        <v>80</v>
      </c>
      <c r="B15" s="56" t="s">
        <v>69</v>
      </c>
      <c r="C15" s="57">
        <f t="shared" si="1"/>
        <v>0.10904261793929663</v>
      </c>
      <c r="D15" s="35">
        <v>2.2427868417814939E-2</v>
      </c>
      <c r="E15" s="11">
        <v>52037</v>
      </c>
      <c r="F15" s="36">
        <f t="shared" si="0"/>
        <v>5674.2507097071793</v>
      </c>
    </row>
    <row r="16" spans="1:11" x14ac:dyDescent="0.25">
      <c r="A16" s="55" t="s">
        <v>81</v>
      </c>
      <c r="B16" s="56" t="s">
        <v>82</v>
      </c>
      <c r="C16" s="57">
        <f t="shared" si="1"/>
        <v>0.15972203441355287</v>
      </c>
      <c r="D16" s="35">
        <v>1.1259456457571999E-2</v>
      </c>
      <c r="E16" s="11">
        <v>17835</v>
      </c>
      <c r="F16" s="36">
        <f t="shared" si="0"/>
        <v>2848.6424837657155</v>
      </c>
    </row>
    <row r="17" spans="1:6" x14ac:dyDescent="0.25">
      <c r="A17" s="55" t="s">
        <v>83</v>
      </c>
      <c r="B17" s="56" t="s">
        <v>64</v>
      </c>
      <c r="C17" s="57">
        <f t="shared" si="1"/>
        <v>0.18801116185471833</v>
      </c>
      <c r="D17" s="35">
        <v>3.3814761139377598E-3</v>
      </c>
      <c r="E17" s="11">
        <v>4550.333333333333</v>
      </c>
      <c r="F17" s="36">
        <f t="shared" si="0"/>
        <v>855.51345682625322</v>
      </c>
    </row>
    <row r="18" spans="1:6" x14ac:dyDescent="0.25">
      <c r="A18" s="55" t="s">
        <v>84</v>
      </c>
      <c r="B18" s="56" t="s">
        <v>85</v>
      </c>
      <c r="C18" s="57">
        <f t="shared" si="1"/>
        <v>0.15538692004806465</v>
      </c>
      <c r="D18" s="35">
        <v>5.6512523596927234E-3</v>
      </c>
      <c r="E18" s="11">
        <v>9201.3333333333339</v>
      </c>
      <c r="F18" s="36">
        <f t="shared" si="0"/>
        <v>1429.7668470022591</v>
      </c>
    </row>
    <row r="19" spans="1:6" x14ac:dyDescent="0.25">
      <c r="A19" s="55" t="s">
        <v>86</v>
      </c>
      <c r="B19" s="56" t="s">
        <v>85</v>
      </c>
      <c r="C19" s="57">
        <f t="shared" si="1"/>
        <v>0.13381232838795398</v>
      </c>
      <c r="D19" s="35">
        <v>9.1981430948415328E-3</v>
      </c>
      <c r="E19" s="11">
        <v>17391</v>
      </c>
      <c r="F19" s="36">
        <f t="shared" si="0"/>
        <v>2327.1302029949079</v>
      </c>
    </row>
    <row r="20" spans="1:6" x14ac:dyDescent="0.25">
      <c r="A20" s="55" t="s">
        <v>87</v>
      </c>
      <c r="B20" s="56" t="s">
        <v>88</v>
      </c>
      <c r="C20" s="57">
        <f t="shared" si="1"/>
        <v>0.21617453897837502</v>
      </c>
      <c r="D20" s="35">
        <v>5.3659134576450399E-3</v>
      </c>
      <c r="E20" s="11">
        <v>6280</v>
      </c>
      <c r="F20" s="36">
        <f t="shared" si="0"/>
        <v>1357.5761047841952</v>
      </c>
    </row>
    <row r="21" spans="1:6" x14ac:dyDescent="0.25">
      <c r="A21" s="55" t="s">
        <v>89</v>
      </c>
      <c r="B21" s="56" t="s">
        <v>85</v>
      </c>
      <c r="C21" s="57">
        <f t="shared" si="1"/>
        <v>0.19531834060037637</v>
      </c>
      <c r="D21" s="35">
        <v>4.7360194208291529E-3</v>
      </c>
      <c r="E21" s="11">
        <v>6134.666666666667</v>
      </c>
      <c r="F21" s="36">
        <f t="shared" si="0"/>
        <v>1198.2129134697757</v>
      </c>
    </row>
    <row r="22" spans="1:6" x14ac:dyDescent="0.25">
      <c r="A22" s="55" t="s">
        <v>90</v>
      </c>
      <c r="B22" s="56" t="s">
        <v>91</v>
      </c>
      <c r="C22" s="57">
        <f t="shared" si="1"/>
        <v>0.17088495122334918</v>
      </c>
      <c r="D22" s="35">
        <v>9.690910349811092E-3</v>
      </c>
      <c r="E22" s="11">
        <v>14347.666666666666</v>
      </c>
      <c r="F22" s="36">
        <f t="shared" si="0"/>
        <v>2451.8003185022062</v>
      </c>
    </row>
    <row r="23" spans="1:6" x14ac:dyDescent="0.25">
      <c r="A23" s="55" t="s">
        <v>92</v>
      </c>
      <c r="B23" s="56" t="s">
        <v>93</v>
      </c>
      <c r="C23" s="57">
        <f t="shared" si="1"/>
        <v>0.1680845987318548</v>
      </c>
      <c r="D23" s="35">
        <v>1.070603668128167E-2</v>
      </c>
      <c r="E23" s="11">
        <v>16114.666666666666</v>
      </c>
      <c r="F23" s="36">
        <f t="shared" si="0"/>
        <v>2708.6272803642628</v>
      </c>
    </row>
    <row r="24" spans="1:6" x14ac:dyDescent="0.25">
      <c r="A24" s="55" t="s">
        <v>94</v>
      </c>
      <c r="B24" s="56" t="s">
        <v>85</v>
      </c>
      <c r="C24" s="57">
        <f t="shared" si="1"/>
        <v>0.30110978984011205</v>
      </c>
      <c r="D24" s="35">
        <v>2.7012602885656428E-3</v>
      </c>
      <c r="E24" s="11">
        <v>2269.6666666666665</v>
      </c>
      <c r="F24" s="36">
        <f t="shared" si="0"/>
        <v>683.4188530071076</v>
      </c>
    </row>
    <row r="25" spans="1:6" x14ac:dyDescent="0.25">
      <c r="A25" s="55" t="s">
        <v>95</v>
      </c>
      <c r="B25" s="56" t="s">
        <v>85</v>
      </c>
      <c r="C25" s="57">
        <f t="shared" si="1"/>
        <v>0.14723372647938968</v>
      </c>
      <c r="D25" s="35">
        <v>6.8282307932470586E-3</v>
      </c>
      <c r="E25" s="11">
        <v>11733.333333333334</v>
      </c>
      <c r="F25" s="36">
        <f t="shared" si="0"/>
        <v>1727.5423906915057</v>
      </c>
    </row>
    <row r="26" spans="1:6" x14ac:dyDescent="0.25">
      <c r="A26" s="55" t="s">
        <v>96</v>
      </c>
      <c r="B26" s="56" t="s">
        <v>91</v>
      </c>
      <c r="C26" s="57">
        <f t="shared" si="1"/>
        <v>0.21610282160136038</v>
      </c>
      <c r="D26" s="35">
        <v>1.0009347422128886E-2</v>
      </c>
      <c r="E26" s="11">
        <v>11718.333333333334</v>
      </c>
      <c r="F26" s="36">
        <f t="shared" si="0"/>
        <v>2532.3648977986081</v>
      </c>
    </row>
    <row r="27" spans="1:6" x14ac:dyDescent="0.25">
      <c r="A27" s="55" t="s">
        <v>97</v>
      </c>
      <c r="B27" s="56" t="s">
        <v>64</v>
      </c>
      <c r="C27" s="57">
        <f t="shared" si="1"/>
        <v>0.13595454959010736</v>
      </c>
      <c r="D27" s="35">
        <v>8.3338885035959612E-3</v>
      </c>
      <c r="E27" s="11">
        <v>15508.666666666666</v>
      </c>
      <c r="F27" s="36">
        <f t="shared" si="0"/>
        <v>2108.4737914097782</v>
      </c>
    </row>
    <row r="28" spans="1:6" x14ac:dyDescent="0.25">
      <c r="A28" s="55" t="s">
        <v>98</v>
      </c>
      <c r="B28" s="56" t="s">
        <v>82</v>
      </c>
      <c r="C28" s="57">
        <f t="shared" si="1"/>
        <v>0.17422218105535817</v>
      </c>
      <c r="D28" s="35">
        <v>9.1942944165643893E-3</v>
      </c>
      <c r="E28" s="11">
        <v>13351.666666666666</v>
      </c>
      <c r="F28" s="36">
        <f t="shared" si="0"/>
        <v>2326.1564873907905</v>
      </c>
    </row>
    <row r="29" spans="1:6" x14ac:dyDescent="0.25">
      <c r="A29" s="55" t="s">
        <v>99</v>
      </c>
      <c r="B29" s="56" t="s">
        <v>88</v>
      </c>
      <c r="C29" s="57">
        <f t="shared" si="1"/>
        <v>0.18674820336343687</v>
      </c>
      <c r="D29" s="35">
        <v>6.976361736715269E-3</v>
      </c>
      <c r="E29" s="11">
        <v>9451.3333333333339</v>
      </c>
      <c r="F29" s="36">
        <f t="shared" si="0"/>
        <v>1765.0195193889631</v>
      </c>
    </row>
    <row r="30" spans="1:6" x14ac:dyDescent="0.25">
      <c r="A30" s="55" t="s">
        <v>100</v>
      </c>
      <c r="B30" s="56" t="s">
        <v>93</v>
      </c>
      <c r="C30" s="57">
        <f t="shared" si="1"/>
        <v>0.19988368380829208</v>
      </c>
      <c r="D30" s="35">
        <v>1.7325886110339309E-2</v>
      </c>
      <c r="E30" s="11">
        <v>21930</v>
      </c>
      <c r="F30" s="36">
        <f t="shared" si="0"/>
        <v>4383.4491859158452</v>
      </c>
    </row>
    <row r="31" spans="1:6" x14ac:dyDescent="0.25">
      <c r="A31" s="55" t="s">
        <v>101</v>
      </c>
      <c r="B31" s="56" t="s">
        <v>102</v>
      </c>
      <c r="C31" s="57">
        <f t="shared" si="1"/>
        <v>3.5258606827338841E-2</v>
      </c>
      <c r="D31" s="35">
        <v>9.7237570238452775E-4</v>
      </c>
      <c r="E31" s="11">
        <v>6977.333333333333</v>
      </c>
      <c r="F31" s="36">
        <f t="shared" si="0"/>
        <v>246.01105270328551</v>
      </c>
    </row>
    <row r="32" spans="1:6" x14ac:dyDescent="0.25">
      <c r="A32" s="55" t="s">
        <v>103</v>
      </c>
      <c r="B32" s="56" t="s">
        <v>102</v>
      </c>
      <c r="C32" s="57">
        <f t="shared" si="1"/>
        <v>4.0774184272679218E-2</v>
      </c>
      <c r="D32" s="35">
        <v>1.1092834401140359E-3</v>
      </c>
      <c r="E32" s="11">
        <v>6883</v>
      </c>
      <c r="F32" s="36">
        <f t="shared" si="0"/>
        <v>280.64871034885107</v>
      </c>
    </row>
    <row r="33" spans="1:6" x14ac:dyDescent="0.25">
      <c r="A33" s="55" t="s">
        <v>104</v>
      </c>
      <c r="B33" s="56" t="s">
        <v>76</v>
      </c>
      <c r="C33" s="57">
        <f t="shared" si="1"/>
        <v>0.113137133719298</v>
      </c>
      <c r="D33" s="35">
        <v>8.1712139607700643E-3</v>
      </c>
      <c r="E33" s="11">
        <v>18272.666666666668</v>
      </c>
      <c r="F33" s="36">
        <f t="shared" si="0"/>
        <v>2067.3171320748261</v>
      </c>
    </row>
    <row r="34" spans="1:6" x14ac:dyDescent="0.25">
      <c r="A34" s="55" t="s">
        <v>105</v>
      </c>
      <c r="B34" s="56" t="s">
        <v>76</v>
      </c>
      <c r="C34" s="57">
        <f t="shared" si="1"/>
        <v>8.9601475245517939E-2</v>
      </c>
      <c r="D34" s="35">
        <v>1.485235942501858E-2</v>
      </c>
      <c r="E34" s="11">
        <v>41937.333333333336</v>
      </c>
      <c r="F34" s="36">
        <f t="shared" si="0"/>
        <v>3757.646934529701</v>
      </c>
    </row>
    <row r="35" spans="1:6" x14ac:dyDescent="0.25">
      <c r="A35" s="55" t="s">
        <v>106</v>
      </c>
      <c r="B35" s="56" t="s">
        <v>76</v>
      </c>
      <c r="C35" s="57">
        <f t="shared" si="1"/>
        <v>0.17373880098695627</v>
      </c>
      <c r="D35" s="35">
        <v>3.0657230060847237E-3</v>
      </c>
      <c r="E35" s="11">
        <v>4464.333333333333</v>
      </c>
      <c r="F35" s="36">
        <f t="shared" si="0"/>
        <v>775.62792053943508</v>
      </c>
    </row>
    <row r="36" spans="1:6" x14ac:dyDescent="0.25">
      <c r="A36" s="55" t="s">
        <v>107</v>
      </c>
      <c r="B36" s="56" t="s">
        <v>85</v>
      </c>
      <c r="C36" s="57">
        <f t="shared" si="1"/>
        <v>8.1166462478284879E-2</v>
      </c>
      <c r="D36" s="35">
        <v>1.535233160251322E-2</v>
      </c>
      <c r="E36" s="11">
        <v>47854</v>
      </c>
      <c r="F36" s="36">
        <f t="shared" si="0"/>
        <v>3884.1398954358447</v>
      </c>
    </row>
    <row r="37" spans="1:6" x14ac:dyDescent="0.25">
      <c r="A37" s="55" t="s">
        <v>108</v>
      </c>
      <c r="B37" s="56" t="s">
        <v>76</v>
      </c>
      <c r="C37" s="57">
        <f t="shared" si="1"/>
        <v>9.2428766877885121E-2</v>
      </c>
      <c r="D37" s="35">
        <v>1.0786887669665594E-2</v>
      </c>
      <c r="E37" s="11">
        <v>29526.333333333332</v>
      </c>
      <c r="F37" s="36">
        <f t="shared" si="0"/>
        <v>2729.0825804253955</v>
      </c>
    </row>
    <row r="38" spans="1:6" x14ac:dyDescent="0.25">
      <c r="A38" s="55" t="s">
        <v>109</v>
      </c>
      <c r="B38" s="56" t="s">
        <v>93</v>
      </c>
      <c r="C38" s="57">
        <f t="shared" si="1"/>
        <v>0.12582875850624581</v>
      </c>
      <c r="D38" s="35">
        <v>1.4923224445924544E-2</v>
      </c>
      <c r="E38" s="11">
        <v>30005.666666666668</v>
      </c>
      <c r="F38" s="36">
        <f t="shared" si="0"/>
        <v>3775.5757848189096</v>
      </c>
    </row>
    <row r="39" spans="1:6" x14ac:dyDescent="0.25">
      <c r="A39" s="55" t="s">
        <v>110</v>
      </c>
      <c r="B39" s="56" t="s">
        <v>88</v>
      </c>
      <c r="C39" s="57">
        <f t="shared" si="1"/>
        <v>0.21489363814251797</v>
      </c>
      <c r="D39" s="35">
        <v>3.9821857977266339E-3</v>
      </c>
      <c r="E39" s="11">
        <v>4688.333333333333</v>
      </c>
      <c r="F39" s="36">
        <f t="shared" si="0"/>
        <v>1007.4930068248384</v>
      </c>
    </row>
    <row r="40" spans="1:6" x14ac:dyDescent="0.25">
      <c r="A40" s="55" t="s">
        <v>111</v>
      </c>
      <c r="B40" s="56" t="s">
        <v>88</v>
      </c>
      <c r="C40" s="57">
        <f t="shared" si="1"/>
        <v>0.1275028361567446</v>
      </c>
      <c r="D40" s="35">
        <v>8.5055646907619131E-3</v>
      </c>
      <c r="E40" s="11">
        <v>16877.333333333332</v>
      </c>
      <c r="F40" s="36">
        <f t="shared" si="0"/>
        <v>2151.9078667627641</v>
      </c>
    </row>
    <row r="41" spans="1:6" x14ac:dyDescent="0.25">
      <c r="A41" s="55" t="s">
        <v>112</v>
      </c>
      <c r="B41" s="56" t="s">
        <v>64</v>
      </c>
      <c r="C41" s="57">
        <f t="shared" si="1"/>
        <v>0.14600286797117304</v>
      </c>
      <c r="D41" s="35">
        <v>2.0462907886916303E-2</v>
      </c>
      <c r="E41" s="11">
        <v>35459</v>
      </c>
      <c r="F41" s="36">
        <f t="shared" si="0"/>
        <v>5177.1156953898244</v>
      </c>
    </row>
    <row r="42" spans="1:6" x14ac:dyDescent="0.25">
      <c r="A42" s="55" t="s">
        <v>113</v>
      </c>
      <c r="B42" s="56" t="s">
        <v>91</v>
      </c>
      <c r="C42" s="57">
        <f t="shared" si="1"/>
        <v>0.20617120631100436</v>
      </c>
      <c r="D42" s="35">
        <v>5.1914941963319043E-3</v>
      </c>
      <c r="E42" s="11">
        <v>6370.666666666667</v>
      </c>
      <c r="F42" s="36">
        <f t="shared" si="0"/>
        <v>1313.4480316719719</v>
      </c>
    </row>
    <row r="43" spans="1:6" x14ac:dyDescent="0.25">
      <c r="A43" s="55" t="s">
        <v>114</v>
      </c>
      <c r="B43" s="56" t="s">
        <v>85</v>
      </c>
      <c r="C43" s="57">
        <f t="shared" si="1"/>
        <v>0.12175208592512246</v>
      </c>
      <c r="D43" s="35">
        <v>5.2265170798581548E-3</v>
      </c>
      <c r="E43" s="11">
        <v>10860.666666666666</v>
      </c>
      <c r="F43" s="36">
        <f t="shared" si="0"/>
        <v>1322.3088212041132</v>
      </c>
    </row>
    <row r="44" spans="1:6" x14ac:dyDescent="0.25">
      <c r="A44" s="55" t="s">
        <v>115</v>
      </c>
      <c r="B44" s="56" t="s">
        <v>88</v>
      </c>
      <c r="C44" s="57">
        <f t="shared" si="1"/>
        <v>0.17713969225838599</v>
      </c>
      <c r="D44" s="35">
        <v>5.6988102840122125E-3</v>
      </c>
      <c r="E44" s="11">
        <v>8139.333333333333</v>
      </c>
      <c r="F44" s="36">
        <f t="shared" si="0"/>
        <v>1441.7990018550897</v>
      </c>
    </row>
    <row r="45" spans="1:6" x14ac:dyDescent="0.25">
      <c r="A45" s="55" t="s">
        <v>116</v>
      </c>
      <c r="B45" s="56" t="s">
        <v>64</v>
      </c>
      <c r="C45" s="57">
        <f t="shared" si="1"/>
        <v>0.16535038888015618</v>
      </c>
      <c r="D45" s="35">
        <v>1.3085337428309068E-2</v>
      </c>
      <c r="E45" s="11">
        <v>20021.666666666668</v>
      </c>
      <c r="F45" s="36">
        <f t="shared" si="0"/>
        <v>3310.590369362194</v>
      </c>
    </row>
    <row r="46" spans="1:6" x14ac:dyDescent="0.25">
      <c r="A46" s="55" t="s">
        <v>117</v>
      </c>
      <c r="B46" s="56" t="s">
        <v>64</v>
      </c>
      <c r="C46" s="57">
        <f t="shared" si="1"/>
        <v>0.19888611461388997</v>
      </c>
      <c r="D46" s="35">
        <v>4.7355334167354674E-3</v>
      </c>
      <c r="E46" s="11">
        <v>6024</v>
      </c>
      <c r="F46" s="36">
        <f t="shared" si="0"/>
        <v>1198.0899544340732</v>
      </c>
    </row>
    <row r="47" spans="1:6" x14ac:dyDescent="0.25">
      <c r="A47" s="55" t="s">
        <v>118</v>
      </c>
      <c r="B47" s="56" t="s">
        <v>119</v>
      </c>
      <c r="C47" s="57">
        <f t="shared" si="1"/>
        <v>0.10122738709932641</v>
      </c>
      <c r="D47" s="35">
        <v>1.6966190207746392E-2</v>
      </c>
      <c r="E47" s="11">
        <v>42404</v>
      </c>
      <c r="F47" s="36">
        <f t="shared" si="0"/>
        <v>4292.446122559837</v>
      </c>
    </row>
    <row r="48" spans="1:6" x14ac:dyDescent="0.25">
      <c r="A48" s="55" t="s">
        <v>120</v>
      </c>
      <c r="B48" s="56" t="s">
        <v>88</v>
      </c>
      <c r="C48" s="57">
        <f t="shared" si="1"/>
        <v>0.15036208743466217</v>
      </c>
      <c r="D48" s="35">
        <v>1.0711367200928523E-2</v>
      </c>
      <c r="E48" s="11">
        <v>18023</v>
      </c>
      <c r="F48" s="36">
        <f t="shared" si="0"/>
        <v>2709.9759018349164</v>
      </c>
    </row>
    <row r="49" spans="1:6" x14ac:dyDescent="0.25">
      <c r="A49" s="55" t="s">
        <v>121</v>
      </c>
      <c r="B49" s="56" t="s">
        <v>76</v>
      </c>
      <c r="C49" s="57">
        <f t="shared" si="1"/>
        <v>0.18218238517992369</v>
      </c>
      <c r="D49" s="35">
        <v>3.2893641719442348E-3</v>
      </c>
      <c r="E49" s="11">
        <v>4568</v>
      </c>
      <c r="F49" s="36">
        <f t="shared" si="0"/>
        <v>832.20913550189141</v>
      </c>
    </row>
    <row r="50" spans="1:6" x14ac:dyDescent="0.25">
      <c r="A50" s="55" t="s">
        <v>122</v>
      </c>
      <c r="B50" s="56" t="s">
        <v>85</v>
      </c>
      <c r="C50" s="57">
        <f t="shared" si="1"/>
        <v>0.18975076197556232</v>
      </c>
      <c r="D50" s="35">
        <v>5.978024005743935E-3</v>
      </c>
      <c r="E50" s="11">
        <v>7970.666666666667</v>
      </c>
      <c r="F50" s="36">
        <f t="shared" si="0"/>
        <v>1512.4400734532155</v>
      </c>
    </row>
    <row r="51" spans="1:6" x14ac:dyDescent="0.25">
      <c r="A51" s="55" t="s">
        <v>123</v>
      </c>
      <c r="B51" s="56" t="s">
        <v>76</v>
      </c>
      <c r="C51" s="57">
        <f t="shared" si="1"/>
        <v>0.20441057992480555</v>
      </c>
      <c r="D51" s="35">
        <v>1.7839468793437575E-3</v>
      </c>
      <c r="E51" s="11">
        <v>2208</v>
      </c>
      <c r="F51" s="36">
        <f t="shared" si="0"/>
        <v>451.33856047397063</v>
      </c>
    </row>
    <row r="52" spans="1:6" x14ac:dyDescent="0.25">
      <c r="A52" s="55" t="s">
        <v>124</v>
      </c>
      <c r="B52" s="56" t="s">
        <v>119</v>
      </c>
      <c r="C52" s="57">
        <f t="shared" si="1"/>
        <v>0.13911912907626131</v>
      </c>
      <c r="D52" s="35">
        <v>1.1633585141594604E-2</v>
      </c>
      <c r="E52" s="11">
        <v>21156.666666666668</v>
      </c>
      <c r="F52" s="36">
        <f t="shared" si="0"/>
        <v>2943.2970408234351</v>
      </c>
    </row>
    <row r="53" spans="1:6" x14ac:dyDescent="0.25">
      <c r="A53" s="55" t="s">
        <v>125</v>
      </c>
      <c r="B53" s="56" t="s">
        <v>82</v>
      </c>
      <c r="C53" s="57">
        <f t="shared" si="1"/>
        <v>0.15115148037955783</v>
      </c>
      <c r="D53" s="35">
        <v>8.6275831152616382E-3</v>
      </c>
      <c r="E53" s="11">
        <v>14441</v>
      </c>
      <c r="F53" s="36">
        <f t="shared" si="0"/>
        <v>2182.7785281611946</v>
      </c>
    </row>
    <row r="54" spans="1:6" x14ac:dyDescent="0.25">
      <c r="A54" s="55" t="s">
        <v>126</v>
      </c>
      <c r="B54" s="56" t="s">
        <v>74</v>
      </c>
      <c r="C54" s="57">
        <f t="shared" si="1"/>
        <v>0.18718120274971869</v>
      </c>
      <c r="D54" s="35">
        <v>1.0250575352163449E-2</v>
      </c>
      <c r="E54" s="11">
        <v>13855</v>
      </c>
      <c r="F54" s="36">
        <f t="shared" si="0"/>
        <v>2593.3955640973527</v>
      </c>
    </row>
    <row r="55" spans="1:6" x14ac:dyDescent="0.25">
      <c r="A55" s="55" t="s">
        <v>127</v>
      </c>
      <c r="B55" s="56" t="s">
        <v>74</v>
      </c>
      <c r="C55" s="57">
        <f t="shared" si="1"/>
        <v>0.26772785801724369</v>
      </c>
      <c r="D55" s="35">
        <v>3.734433244833411E-3</v>
      </c>
      <c r="E55" s="11">
        <v>3529</v>
      </c>
      <c r="F55" s="36">
        <f t="shared" si="0"/>
        <v>944.81161094285301</v>
      </c>
    </row>
    <row r="56" spans="1:6" x14ac:dyDescent="0.25">
      <c r="A56" s="55" t="s">
        <v>128</v>
      </c>
      <c r="B56" s="56" t="s">
        <v>119</v>
      </c>
      <c r="C56" s="57">
        <f t="shared" si="1"/>
        <v>0.14606871132884452</v>
      </c>
      <c r="D56" s="35">
        <v>4.9149523302073252E-3</v>
      </c>
      <c r="E56" s="11">
        <v>8513</v>
      </c>
      <c r="F56" s="36">
        <f t="shared" si="0"/>
        <v>1243.4829395424533</v>
      </c>
    </row>
    <row r="57" spans="1:6" x14ac:dyDescent="0.25">
      <c r="A57" s="55" t="s">
        <v>129</v>
      </c>
      <c r="B57" s="56" t="s">
        <v>74</v>
      </c>
      <c r="C57" s="57">
        <f t="shared" si="1"/>
        <v>0.20667762896960254</v>
      </c>
      <c r="D57" s="35">
        <v>1.2182271099923687E-2</v>
      </c>
      <c r="E57" s="11">
        <v>14912.666666666666</v>
      </c>
      <c r="F57" s="36">
        <f t="shared" si="0"/>
        <v>3082.1145882806927</v>
      </c>
    </row>
    <row r="58" spans="1:6" x14ac:dyDescent="0.25">
      <c r="A58" s="55" t="s">
        <v>130</v>
      </c>
      <c r="B58" s="56" t="s">
        <v>74</v>
      </c>
      <c r="C58" s="57">
        <f t="shared" si="1"/>
        <v>0.27305230506499839</v>
      </c>
      <c r="D58" s="35">
        <v>3.9767064297608588E-3</v>
      </c>
      <c r="E58" s="11">
        <v>3684.6666666666665</v>
      </c>
      <c r="F58" s="36">
        <f t="shared" si="0"/>
        <v>1006.1067267294973</v>
      </c>
    </row>
    <row r="59" spans="1:6" x14ac:dyDescent="0.25">
      <c r="A59" s="55" t="s">
        <v>131</v>
      </c>
      <c r="B59" s="56" t="s">
        <v>93</v>
      </c>
      <c r="C59" s="57">
        <f t="shared" si="1"/>
        <v>0.14249424530892107</v>
      </c>
      <c r="D59" s="35">
        <v>1.1622010877271091E-2</v>
      </c>
      <c r="E59" s="11">
        <v>20635</v>
      </c>
      <c r="F59" s="36">
        <f t="shared" si="0"/>
        <v>2940.3687519495861</v>
      </c>
    </row>
    <row r="60" spans="1:6" x14ac:dyDescent="0.25">
      <c r="A60" s="55" t="s">
        <v>132</v>
      </c>
      <c r="B60" s="56" t="s">
        <v>74</v>
      </c>
      <c r="C60" s="57">
        <f t="shared" si="1"/>
        <v>0.22388367424318248</v>
      </c>
      <c r="D60" s="35">
        <v>1.890622411148456E-2</v>
      </c>
      <c r="E60" s="11">
        <v>21365</v>
      </c>
      <c r="F60" s="36">
        <f t="shared" si="0"/>
        <v>4783.2747002055939</v>
      </c>
    </row>
    <row r="61" spans="1:6" x14ac:dyDescent="0.25">
      <c r="A61" s="55" t="s">
        <v>133</v>
      </c>
      <c r="B61" s="56" t="s">
        <v>91</v>
      </c>
      <c r="C61" s="57">
        <f t="shared" si="1"/>
        <v>0.26558343321617572</v>
      </c>
      <c r="D61" s="35">
        <v>4.2283401936551611E-3</v>
      </c>
      <c r="E61" s="11">
        <v>4028</v>
      </c>
      <c r="F61" s="36">
        <f t="shared" si="0"/>
        <v>1069.7700689947558</v>
      </c>
    </row>
    <row r="62" spans="1:6" x14ac:dyDescent="0.25">
      <c r="A62" s="55" t="s">
        <v>134</v>
      </c>
      <c r="B62" s="56" t="s">
        <v>66</v>
      </c>
      <c r="C62" s="57">
        <f t="shared" si="1"/>
        <v>0.16491791172822648</v>
      </c>
      <c r="D62" s="35">
        <v>3.5099051105310662E-2</v>
      </c>
      <c r="E62" s="11">
        <v>53845.333333333336</v>
      </c>
      <c r="F62" s="36">
        <f t="shared" si="0"/>
        <v>8880.0599296435976</v>
      </c>
    </row>
    <row r="63" spans="1:6" x14ac:dyDescent="0.25">
      <c r="A63" s="55" t="s">
        <v>135</v>
      </c>
      <c r="B63" s="56" t="s">
        <v>66</v>
      </c>
      <c r="C63" s="57">
        <f t="shared" si="1"/>
        <v>0.17953405070738912</v>
      </c>
      <c r="D63" s="35">
        <v>1.2873939715151989E-2</v>
      </c>
      <c r="E63" s="11">
        <v>18142</v>
      </c>
      <c r="F63" s="36">
        <f t="shared" si="0"/>
        <v>3257.1067479334533</v>
      </c>
    </row>
    <row r="64" spans="1:6" x14ac:dyDescent="0.25">
      <c r="A64" s="55" t="s">
        <v>136</v>
      </c>
      <c r="B64" s="56" t="s">
        <v>82</v>
      </c>
      <c r="C64" s="57">
        <f t="shared" si="1"/>
        <v>0.220022228196597</v>
      </c>
      <c r="D64" s="35">
        <v>6.0055342576401842E-3</v>
      </c>
      <c r="E64" s="11">
        <v>6905.666666666667</v>
      </c>
      <c r="F64" s="36">
        <f t="shared" si="0"/>
        <v>1519.4001671829667</v>
      </c>
    </row>
    <row r="65" spans="1:6" x14ac:dyDescent="0.25">
      <c r="A65" s="55" t="s">
        <v>137</v>
      </c>
      <c r="B65" s="56" t="s">
        <v>66</v>
      </c>
      <c r="C65" s="57">
        <f t="shared" si="1"/>
        <v>0.16062913287376357</v>
      </c>
      <c r="D65" s="35">
        <v>2.0704015901238854E-2</v>
      </c>
      <c r="E65" s="11">
        <v>32610</v>
      </c>
      <c r="F65" s="36">
        <f t="shared" si="0"/>
        <v>5238.1160230134301</v>
      </c>
    </row>
    <row r="66" spans="1:6" x14ac:dyDescent="0.25">
      <c r="A66" s="55" t="s">
        <v>138</v>
      </c>
      <c r="B66" s="56" t="s">
        <v>64</v>
      </c>
      <c r="C66" s="57">
        <f t="shared" si="1"/>
        <v>0.18372103071147966</v>
      </c>
      <c r="D66" s="35">
        <v>1.1809946098040966E-2</v>
      </c>
      <c r="E66" s="11">
        <v>16263.333333333334</v>
      </c>
      <c r="F66" s="36">
        <f t="shared" si="0"/>
        <v>2987.9163628043643</v>
      </c>
    </row>
    <row r="67" spans="1:6" x14ac:dyDescent="0.25">
      <c r="A67" s="55" t="s">
        <v>139</v>
      </c>
      <c r="B67" s="56" t="s">
        <v>85</v>
      </c>
      <c r="C67" s="57">
        <f t="shared" si="1"/>
        <v>0.1001673175632771</v>
      </c>
      <c r="D67" s="35">
        <v>7.8217609714628551E-3</v>
      </c>
      <c r="E67" s="11">
        <v>19756</v>
      </c>
      <c r="F67" s="36">
        <f t="shared" ref="F67:F91" si="2">$I$3*D67</f>
        <v>1978.9055257801024</v>
      </c>
    </row>
    <row r="68" spans="1:6" x14ac:dyDescent="0.25">
      <c r="A68" s="55" t="s">
        <v>140</v>
      </c>
      <c r="B68" s="56" t="s">
        <v>76</v>
      </c>
      <c r="C68" s="57">
        <f t="shared" ref="C68:C91" si="3">F68/E68</f>
        <v>0.13397580068346129</v>
      </c>
      <c r="D68" s="35">
        <v>3.0103073845266786E-3</v>
      </c>
      <c r="E68" s="11">
        <v>5684.666666666667</v>
      </c>
      <c r="F68" s="36">
        <f t="shared" si="2"/>
        <v>761.60776828524968</v>
      </c>
    </row>
    <row r="69" spans="1:6" x14ac:dyDescent="0.25">
      <c r="A69" s="55" t="s">
        <v>141</v>
      </c>
      <c r="B69" s="56" t="s">
        <v>76</v>
      </c>
      <c r="C69" s="57">
        <f t="shared" si="3"/>
        <v>0.10094377315367543</v>
      </c>
      <c r="D69" s="35">
        <v>4.675332544722406E-3</v>
      </c>
      <c r="E69" s="11">
        <v>11718</v>
      </c>
      <c r="F69" s="36">
        <f t="shared" si="2"/>
        <v>1182.8591338147687</v>
      </c>
    </row>
    <row r="70" spans="1:6" x14ac:dyDescent="0.25">
      <c r="A70" s="55" t="s">
        <v>142</v>
      </c>
      <c r="B70" s="56" t="s">
        <v>74</v>
      </c>
      <c r="C70" s="57">
        <f t="shared" si="3"/>
        <v>0.17139714465612391</v>
      </c>
      <c r="D70" s="35">
        <v>1.9880713861970798E-2</v>
      </c>
      <c r="E70" s="11">
        <v>29346</v>
      </c>
      <c r="F70" s="36">
        <f t="shared" si="2"/>
        <v>5029.8206070786118</v>
      </c>
    </row>
    <row r="71" spans="1:6" x14ac:dyDescent="0.25">
      <c r="A71" s="55" t="s">
        <v>143</v>
      </c>
      <c r="B71" s="56" t="s">
        <v>74</v>
      </c>
      <c r="C71" s="57">
        <f t="shared" si="3"/>
        <v>0.17447097929166774</v>
      </c>
      <c r="D71" s="35">
        <v>1.3462999097700127E-2</v>
      </c>
      <c r="E71" s="11">
        <v>19522.666666666668</v>
      </c>
      <c r="F71" s="36">
        <f t="shared" si="2"/>
        <v>3406.1387717181324</v>
      </c>
    </row>
    <row r="72" spans="1:6" x14ac:dyDescent="0.25">
      <c r="A72" s="55" t="s">
        <v>144</v>
      </c>
      <c r="B72" s="56" t="s">
        <v>64</v>
      </c>
      <c r="C72" s="57">
        <f t="shared" si="3"/>
        <v>0.11811697021433303</v>
      </c>
      <c r="D72" s="35">
        <v>2.6146023933741887E-2</v>
      </c>
      <c r="E72" s="11">
        <v>56003.333333333336</v>
      </c>
      <c r="F72" s="36">
        <f t="shared" si="2"/>
        <v>6614.9440552366977</v>
      </c>
    </row>
    <row r="73" spans="1:6" x14ac:dyDescent="0.25">
      <c r="A73" s="55" t="s">
        <v>145</v>
      </c>
      <c r="B73" s="56" t="s">
        <v>91</v>
      </c>
      <c r="C73" s="57">
        <f t="shared" si="3"/>
        <v>0.24878432927313771</v>
      </c>
      <c r="D73" s="35">
        <v>4.4915568696044881E-3</v>
      </c>
      <c r="E73" s="11">
        <v>4567.666666666667</v>
      </c>
      <c r="F73" s="36">
        <f t="shared" si="2"/>
        <v>1136.3638880099354</v>
      </c>
    </row>
    <row r="74" spans="1:6" x14ac:dyDescent="0.25">
      <c r="A74" s="55" t="s">
        <v>146</v>
      </c>
      <c r="B74" s="56" t="s">
        <v>91</v>
      </c>
      <c r="C74" s="57">
        <f t="shared" si="3"/>
        <v>0.19972707594166775</v>
      </c>
      <c r="D74" s="35">
        <v>1.0493434265251496E-2</v>
      </c>
      <c r="E74" s="11">
        <v>13292.333333333334</v>
      </c>
      <c r="F74" s="36">
        <f t="shared" si="2"/>
        <v>2654.8388691086284</v>
      </c>
    </row>
    <row r="75" spans="1:6" x14ac:dyDescent="0.25">
      <c r="A75" s="55" t="s">
        <v>147</v>
      </c>
      <c r="B75" s="56" t="s">
        <v>119</v>
      </c>
      <c r="C75" s="57">
        <f t="shared" si="3"/>
        <v>0.17529476403918043</v>
      </c>
      <c r="D75" s="35">
        <v>8.5335523537334364E-3</v>
      </c>
      <c r="E75" s="11">
        <v>12316.333333333334</v>
      </c>
      <c r="F75" s="36">
        <f t="shared" si="2"/>
        <v>2158.9887454945592</v>
      </c>
    </row>
    <row r="76" spans="1:6" x14ac:dyDescent="0.25">
      <c r="A76" s="55" t="s">
        <v>148</v>
      </c>
      <c r="B76" s="56" t="s">
        <v>64</v>
      </c>
      <c r="C76" s="57">
        <f t="shared" si="3"/>
        <v>0.13173083309530015</v>
      </c>
      <c r="D76" s="35">
        <v>8.0845242903981231E-3</v>
      </c>
      <c r="E76" s="11">
        <v>15527</v>
      </c>
      <c r="F76" s="36">
        <f t="shared" si="2"/>
        <v>2045.3846454707252</v>
      </c>
    </row>
    <row r="77" spans="1:6" x14ac:dyDescent="0.25">
      <c r="A77" s="55" t="s">
        <v>149</v>
      </c>
      <c r="B77" s="56" t="s">
        <v>64</v>
      </c>
      <c r="C77" s="57">
        <f t="shared" si="3"/>
        <v>0.1635062760573833</v>
      </c>
      <c r="D77" s="35">
        <v>1.5230641928238546E-2</v>
      </c>
      <c r="E77" s="11">
        <v>23567</v>
      </c>
      <c r="F77" s="36">
        <f t="shared" si="2"/>
        <v>3853.3524078443525</v>
      </c>
    </row>
    <row r="78" spans="1:6" x14ac:dyDescent="0.25">
      <c r="A78" s="55" t="s">
        <v>152</v>
      </c>
      <c r="B78" s="56" t="s">
        <v>82</v>
      </c>
      <c r="C78" s="57">
        <f t="shared" si="3"/>
        <v>0.14547744778530292</v>
      </c>
      <c r="D78" s="35">
        <v>1.9298283043825065E-2</v>
      </c>
      <c r="E78" s="11">
        <v>33561.666666666664</v>
      </c>
      <c r="F78" s="36">
        <f t="shared" si="2"/>
        <v>4882.465610087741</v>
      </c>
    </row>
    <row r="79" spans="1:6" x14ac:dyDescent="0.25">
      <c r="A79" s="55" t="s">
        <v>153</v>
      </c>
      <c r="B79" s="56" t="s">
        <v>151</v>
      </c>
      <c r="C79" s="57">
        <f t="shared" si="3"/>
        <v>0.12291202528828131</v>
      </c>
      <c r="D79" s="35">
        <v>1.9565197722370975E-2</v>
      </c>
      <c r="E79" s="11">
        <v>40272.666666666664</v>
      </c>
      <c r="F79" s="36">
        <f t="shared" si="2"/>
        <v>4949.9950237598568</v>
      </c>
    </row>
    <row r="80" spans="1:6" x14ac:dyDescent="0.25">
      <c r="A80" s="55" t="s">
        <v>155</v>
      </c>
      <c r="B80" s="56" t="s">
        <v>85</v>
      </c>
      <c r="C80" s="57">
        <f t="shared" si="3"/>
        <v>0.1592066055221267</v>
      </c>
      <c r="D80" s="35">
        <v>6.0414606748989373E-3</v>
      </c>
      <c r="E80" s="11">
        <v>9600.6666666666661</v>
      </c>
      <c r="F80" s="36">
        <f t="shared" si="2"/>
        <v>1528.4895507494311</v>
      </c>
    </row>
    <row r="81" spans="1:8" x14ac:dyDescent="0.25">
      <c r="A81" s="55" t="s">
        <v>156</v>
      </c>
      <c r="B81" s="56" t="s">
        <v>66</v>
      </c>
      <c r="C81" s="57">
        <f t="shared" si="3"/>
        <v>0.25663007733457849</v>
      </c>
      <c r="D81" s="35">
        <v>1.1318434570191062E-2</v>
      </c>
      <c r="E81" s="11">
        <v>11158.333333333334</v>
      </c>
      <c r="F81" s="36">
        <f t="shared" si="2"/>
        <v>2863.5639462583385</v>
      </c>
    </row>
    <row r="82" spans="1:8" x14ac:dyDescent="0.25">
      <c r="A82" s="55" t="s">
        <v>157</v>
      </c>
      <c r="B82" s="56" t="s">
        <v>76</v>
      </c>
      <c r="C82" s="57">
        <f t="shared" si="3"/>
        <v>0.16585453877671039</v>
      </c>
      <c r="D82" s="35">
        <v>5.8516715334670979E-3</v>
      </c>
      <c r="E82" s="11">
        <v>8926.3333333333339</v>
      </c>
      <c r="F82" s="36">
        <f t="shared" si="2"/>
        <v>1480.4728979671759</v>
      </c>
    </row>
    <row r="83" spans="1:8" x14ac:dyDescent="0.25">
      <c r="A83" s="55" t="s">
        <v>158</v>
      </c>
      <c r="B83" s="56" t="s">
        <v>76</v>
      </c>
      <c r="C83" s="57">
        <f t="shared" si="3"/>
        <v>0.15887010281616057</v>
      </c>
      <c r="D83" s="35">
        <v>3.8897010812025189E-3</v>
      </c>
      <c r="E83" s="11">
        <v>6194.333333333333</v>
      </c>
      <c r="F83" s="36">
        <f t="shared" si="2"/>
        <v>984.09437354423721</v>
      </c>
    </row>
    <row r="84" spans="1:8" x14ac:dyDescent="0.25">
      <c r="A84" s="55" t="s">
        <v>159</v>
      </c>
      <c r="B84" s="56" t="s">
        <v>69</v>
      </c>
      <c r="C84" s="57">
        <f t="shared" si="3"/>
        <v>9.2657293991204467E-2</v>
      </c>
      <c r="D84" s="35">
        <v>1.0650827762261693E-2</v>
      </c>
      <c r="E84" s="11">
        <v>29082</v>
      </c>
      <c r="F84" s="36">
        <f t="shared" si="2"/>
        <v>2694.6594238522084</v>
      </c>
    </row>
    <row r="85" spans="1:8" x14ac:dyDescent="0.25">
      <c r="A85" s="55" t="s">
        <v>160</v>
      </c>
      <c r="B85" s="56" t="s">
        <v>69</v>
      </c>
      <c r="C85" s="57">
        <f t="shared" si="3"/>
        <v>0.12851505173987285</v>
      </c>
      <c r="D85" s="35">
        <v>8.6318429810895627E-3</v>
      </c>
      <c r="E85" s="11">
        <v>16993</v>
      </c>
      <c r="F85" s="36">
        <f t="shared" si="2"/>
        <v>2183.8562742156591</v>
      </c>
      <c r="H85" s="58"/>
    </row>
    <row r="86" spans="1:8" x14ac:dyDescent="0.25">
      <c r="A86" s="55" t="s">
        <v>161</v>
      </c>
      <c r="B86" s="56" t="s">
        <v>119</v>
      </c>
      <c r="C86" s="57">
        <f t="shared" si="3"/>
        <v>0.11921866094743419</v>
      </c>
      <c r="D86" s="35">
        <v>1.0615801317697416E-2</v>
      </c>
      <c r="E86" s="11">
        <v>22528.333333333332</v>
      </c>
      <c r="F86" s="36">
        <f t="shared" si="2"/>
        <v>2685.7977333774465</v>
      </c>
    </row>
    <row r="87" spans="1:8" x14ac:dyDescent="0.25">
      <c r="A87" s="55" t="s">
        <v>162</v>
      </c>
      <c r="B87" s="56" t="s">
        <v>85</v>
      </c>
      <c r="C87" s="57">
        <f t="shared" si="3"/>
        <v>0.18075638171291561</v>
      </c>
      <c r="D87" s="35">
        <v>7.6913150247698587E-3</v>
      </c>
      <c r="E87" s="11">
        <v>10765.333333333334</v>
      </c>
      <c r="F87" s="36">
        <f t="shared" si="2"/>
        <v>1945.9027012667743</v>
      </c>
    </row>
    <row r="88" spans="1:8" x14ac:dyDescent="0.25">
      <c r="A88" s="55" t="s">
        <v>163</v>
      </c>
      <c r="B88" s="56" t="s">
        <v>85</v>
      </c>
      <c r="C88" s="57">
        <f t="shared" si="3"/>
        <v>0.21756208317428846</v>
      </c>
      <c r="D88" s="35">
        <v>6.9270162081552763E-3</v>
      </c>
      <c r="E88" s="11">
        <v>8055.333333333333</v>
      </c>
      <c r="F88" s="36">
        <f t="shared" si="2"/>
        <v>1752.535100663285</v>
      </c>
    </row>
    <row r="89" spans="1:8" x14ac:dyDescent="0.25">
      <c r="A89" s="55" t="s">
        <v>164</v>
      </c>
      <c r="B89" s="56" t="s">
        <v>74</v>
      </c>
      <c r="C89" s="57">
        <f t="shared" si="3"/>
        <v>0.19366167397109621</v>
      </c>
      <c r="D89" s="35">
        <v>7.0723508288943948E-3</v>
      </c>
      <c r="E89" s="11">
        <v>9239.3333333333339</v>
      </c>
      <c r="F89" s="36">
        <f t="shared" si="2"/>
        <v>1789.3047597102818</v>
      </c>
    </row>
    <row r="90" spans="1:8" x14ac:dyDescent="0.25">
      <c r="A90" s="55" t="s">
        <v>165</v>
      </c>
      <c r="B90" s="56" t="s">
        <v>91</v>
      </c>
      <c r="C90" s="57">
        <f t="shared" si="3"/>
        <v>0.23390423033060678</v>
      </c>
      <c r="D90" s="35">
        <v>6.4445392156438066E-3</v>
      </c>
      <c r="E90" s="11">
        <v>6970.666666666667</v>
      </c>
      <c r="F90" s="36">
        <f t="shared" si="2"/>
        <v>1630.4684215578832</v>
      </c>
    </row>
    <row r="91" spans="1:8" x14ac:dyDescent="0.25">
      <c r="A91" s="55" t="s">
        <v>166</v>
      </c>
      <c r="B91" s="56" t="s">
        <v>91</v>
      </c>
      <c r="C91" s="57">
        <f t="shared" si="3"/>
        <v>0.25921624327352322</v>
      </c>
      <c r="D91" s="35">
        <v>2.6881305017205544E-3</v>
      </c>
      <c r="E91" s="11">
        <v>2623.6666666666665</v>
      </c>
      <c r="F91" s="36">
        <f t="shared" si="2"/>
        <v>680.0970169353003</v>
      </c>
    </row>
    <row r="92" spans="1:8" x14ac:dyDescent="0.25">
      <c r="A92" s="55"/>
      <c r="B92" s="56" t="s">
        <v>193</v>
      </c>
      <c r="C92" s="57">
        <v>0.17299999999999999</v>
      </c>
      <c r="D92" s="35"/>
      <c r="E92" s="11"/>
      <c r="F92" s="36"/>
    </row>
    <row r="93" spans="1:8" x14ac:dyDescent="0.25">
      <c r="B93" s="59"/>
      <c r="C93" s="60"/>
    </row>
    <row r="94" spans="1:8" x14ac:dyDescent="0.25">
      <c r="A94" t="s">
        <v>194</v>
      </c>
    </row>
    <row r="95" spans="1:8" x14ac:dyDescent="0.25">
      <c r="A95" t="s">
        <v>195</v>
      </c>
    </row>
    <row r="97" spans="1:1" x14ac:dyDescent="0.25">
      <c r="A97" s="61" t="s">
        <v>196</v>
      </c>
    </row>
    <row r="98" spans="1:1" ht="15.75" x14ac:dyDescent="0.25">
      <c r="A98" s="62" t="s">
        <v>197</v>
      </c>
    </row>
    <row r="99" spans="1:1" x14ac:dyDescent="0.25">
      <c r="A99" s="63" t="s">
        <v>198</v>
      </c>
    </row>
    <row r="100" spans="1:1" x14ac:dyDescent="0.25">
      <c r="A100" s="63" t="s">
        <v>199</v>
      </c>
    </row>
    <row r="101" spans="1:1" x14ac:dyDescent="0.25">
      <c r="A101" s="41" t="s">
        <v>186</v>
      </c>
    </row>
    <row r="102" spans="1:1" x14ac:dyDescent="0.25">
      <c r="A102" s="64" t="s">
        <v>200</v>
      </c>
    </row>
    <row r="103" spans="1:1" ht="15.75" thickBot="1" x14ac:dyDescent="0.3"/>
    <row r="104" spans="1:1" x14ac:dyDescent="0.25">
      <c r="A104" s="65" t="s">
        <v>201</v>
      </c>
    </row>
    <row r="105" spans="1:1" x14ac:dyDescent="0.25">
      <c r="A105" s="66" t="s">
        <v>202</v>
      </c>
    </row>
    <row r="106" spans="1:1" x14ac:dyDescent="0.25">
      <c r="A106" s="66" t="s">
        <v>203</v>
      </c>
    </row>
    <row r="107" spans="1:1" ht="15.75" thickBot="1" x14ac:dyDescent="0.3">
      <c r="A107" s="67" t="s">
        <v>204</v>
      </c>
    </row>
  </sheetData>
  <mergeCells count="1">
    <mergeCell ref="I2:K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7"/>
  <sheetViews>
    <sheetView workbookViewId="0"/>
  </sheetViews>
  <sheetFormatPr baseColWidth="10" defaultRowHeight="15" x14ac:dyDescent="0.25"/>
  <cols>
    <col min="1" max="1" width="13.5703125" customWidth="1"/>
    <col min="2" max="2" width="14.28515625" customWidth="1"/>
    <col min="3" max="3" width="30.28515625" customWidth="1"/>
    <col min="4" max="4" width="23" customWidth="1"/>
    <col min="5" max="5" width="24.42578125" customWidth="1"/>
  </cols>
  <sheetData>
    <row r="1" spans="1:11" x14ac:dyDescent="0.25">
      <c r="A1" t="s">
        <v>241</v>
      </c>
    </row>
    <row r="2" spans="1:11" ht="60" x14ac:dyDescent="0.25">
      <c r="A2" s="68" t="s">
        <v>60</v>
      </c>
      <c r="B2" s="68" t="s">
        <v>61</v>
      </c>
      <c r="C2" s="69" t="s">
        <v>205</v>
      </c>
      <c r="D2" s="70" t="s">
        <v>206</v>
      </c>
      <c r="E2" s="71" t="s">
        <v>189</v>
      </c>
    </row>
    <row r="3" spans="1:11" x14ac:dyDescent="0.25">
      <c r="A3" s="72" t="s">
        <v>63</v>
      </c>
      <c r="B3" s="73" t="s">
        <v>64</v>
      </c>
      <c r="C3" s="35">
        <f>D3*$I$4/E3</f>
        <v>0.17718450485374007</v>
      </c>
      <c r="D3" s="35">
        <v>1.0512947287988577E-2</v>
      </c>
      <c r="E3" s="11">
        <v>15426.666666666666</v>
      </c>
      <c r="I3" s="74" t="s">
        <v>207</v>
      </c>
      <c r="J3" s="74"/>
      <c r="K3" s="74"/>
    </row>
    <row r="4" spans="1:11" x14ac:dyDescent="0.25">
      <c r="A4" s="72" t="s">
        <v>65</v>
      </c>
      <c r="B4" s="73" t="s">
        <v>66</v>
      </c>
      <c r="C4" s="35">
        <f t="shared" ref="C4:C67" si="0">D4*$I$4/E4</f>
        <v>6.7558335501828465E-2</v>
      </c>
      <c r="D4" s="35">
        <v>2.6337357255635896E-3</v>
      </c>
      <c r="E4" s="11">
        <v>10136</v>
      </c>
      <c r="I4" s="11">
        <v>260000</v>
      </c>
    </row>
    <row r="5" spans="1:11" x14ac:dyDescent="0.25">
      <c r="A5" s="72" t="s">
        <v>67</v>
      </c>
      <c r="B5" s="73" t="s">
        <v>64</v>
      </c>
      <c r="C5" s="35">
        <f t="shared" si="0"/>
        <v>6.3962142790087287E-2</v>
      </c>
      <c r="D5" s="35">
        <v>1.8485879293806894E-3</v>
      </c>
      <c r="E5" s="11">
        <v>7514.333333333333</v>
      </c>
    </row>
    <row r="6" spans="1:11" x14ac:dyDescent="0.25">
      <c r="A6" s="72" t="s">
        <v>68</v>
      </c>
      <c r="B6" s="73" t="s">
        <v>69</v>
      </c>
      <c r="C6" s="35">
        <f t="shared" si="0"/>
        <v>0.12053251673329239</v>
      </c>
      <c r="D6" s="35">
        <v>1.9107494479578982E-3</v>
      </c>
      <c r="E6" s="11">
        <v>4121.666666666667</v>
      </c>
    </row>
    <row r="7" spans="1:11" x14ac:dyDescent="0.25">
      <c r="A7" s="72" t="s">
        <v>70</v>
      </c>
      <c r="B7" s="73" t="s">
        <v>69</v>
      </c>
      <c r="C7" s="35">
        <f t="shared" si="0"/>
        <v>0.16718931727035116</v>
      </c>
      <c r="D7" s="35">
        <v>2.9541066289999742E-3</v>
      </c>
      <c r="E7" s="11">
        <v>4594</v>
      </c>
    </row>
    <row r="8" spans="1:11" x14ac:dyDescent="0.25">
      <c r="A8" s="72" t="s">
        <v>71</v>
      </c>
      <c r="B8" s="73" t="s">
        <v>69</v>
      </c>
      <c r="C8" s="35">
        <f t="shared" si="0"/>
        <v>0.1706604983971696</v>
      </c>
      <c r="D8" s="35">
        <v>1.9776926218102769E-2</v>
      </c>
      <c r="E8" s="11">
        <v>30130</v>
      </c>
    </row>
    <row r="9" spans="1:11" x14ac:dyDescent="0.25">
      <c r="A9" s="72" t="s">
        <v>72</v>
      </c>
      <c r="B9" s="73" t="s">
        <v>64</v>
      </c>
      <c r="C9" s="35">
        <f t="shared" si="0"/>
        <v>0.14351938427174768</v>
      </c>
      <c r="D9" s="35">
        <v>4.5425725114114192E-3</v>
      </c>
      <c r="E9" s="11">
        <v>8229.3333333333339</v>
      </c>
    </row>
    <row r="10" spans="1:11" x14ac:dyDescent="0.25">
      <c r="A10" s="72" t="s">
        <v>73</v>
      </c>
      <c r="B10" s="73" t="s">
        <v>74</v>
      </c>
      <c r="C10" s="35">
        <f t="shared" si="0"/>
        <v>6.0978047629744611E-2</v>
      </c>
      <c r="D10" s="35">
        <v>1.2441867025992121E-3</v>
      </c>
      <c r="E10" s="11">
        <v>5305</v>
      </c>
    </row>
    <row r="11" spans="1:11" x14ac:dyDescent="0.25">
      <c r="A11" s="72" t="s">
        <v>75</v>
      </c>
      <c r="B11" s="73" t="s">
        <v>76</v>
      </c>
      <c r="C11" s="35">
        <f t="shared" si="0"/>
        <v>7.6533835009351153E-2</v>
      </c>
      <c r="D11" s="35">
        <v>1.0978680511790127E-3</v>
      </c>
      <c r="E11" s="11">
        <v>3729.6666666666665</v>
      </c>
    </row>
    <row r="12" spans="1:11" x14ac:dyDescent="0.25">
      <c r="A12" s="72" t="s">
        <v>77</v>
      </c>
      <c r="B12" s="73" t="s">
        <v>74</v>
      </c>
      <c r="C12" s="35">
        <f t="shared" si="0"/>
        <v>9.5697116952865105E-2</v>
      </c>
      <c r="D12" s="35">
        <v>2.7494517832227015E-3</v>
      </c>
      <c r="E12" s="11">
        <v>7470</v>
      </c>
    </row>
    <row r="13" spans="1:11" x14ac:dyDescent="0.25">
      <c r="A13" s="72" t="s">
        <v>78</v>
      </c>
      <c r="B13" s="73" t="s">
        <v>76</v>
      </c>
      <c r="C13" s="35">
        <f t="shared" si="0"/>
        <v>0.12325736823760464</v>
      </c>
      <c r="D13" s="35">
        <v>3.9266953119695353E-3</v>
      </c>
      <c r="E13" s="11">
        <v>8283</v>
      </c>
    </row>
    <row r="14" spans="1:11" x14ac:dyDescent="0.25">
      <c r="A14" s="72" t="s">
        <v>79</v>
      </c>
      <c r="B14" s="73" t="s">
        <v>76</v>
      </c>
      <c r="C14" s="35">
        <f t="shared" si="0"/>
        <v>8.7023719910992517E-2</v>
      </c>
      <c r="D14" s="35">
        <v>2.8823817998724251E-3</v>
      </c>
      <c r="E14" s="11">
        <v>8611.6666666666661</v>
      </c>
    </row>
    <row r="15" spans="1:11" x14ac:dyDescent="0.25">
      <c r="A15" s="72" t="s">
        <v>80</v>
      </c>
      <c r="B15" s="73" t="s">
        <v>69</v>
      </c>
      <c r="C15" s="35">
        <f t="shared" si="0"/>
        <v>0.16303885123069697</v>
      </c>
      <c r="D15" s="35">
        <v>3.2630971928814534E-2</v>
      </c>
      <c r="E15" s="11">
        <v>52037</v>
      </c>
    </row>
    <row r="16" spans="1:11" x14ac:dyDescent="0.25">
      <c r="A16" s="72" t="s">
        <v>81</v>
      </c>
      <c r="B16" s="73" t="s">
        <v>82</v>
      </c>
      <c r="C16" s="35">
        <f t="shared" si="0"/>
        <v>0.18172702991957793</v>
      </c>
      <c r="D16" s="35">
        <v>1.2465775302367969E-2</v>
      </c>
      <c r="E16" s="11">
        <v>17835</v>
      </c>
    </row>
    <row r="17" spans="1:5" x14ac:dyDescent="0.25">
      <c r="A17" s="72" t="s">
        <v>83</v>
      </c>
      <c r="B17" s="73" t="s">
        <v>64</v>
      </c>
      <c r="C17" s="35">
        <f t="shared" si="0"/>
        <v>7.4369784001390077E-2</v>
      </c>
      <c r="D17" s="35">
        <v>1.3015665659012511E-3</v>
      </c>
      <c r="E17" s="11">
        <v>4550.333333333333</v>
      </c>
    </row>
    <row r="18" spans="1:5" x14ac:dyDescent="0.25">
      <c r="A18" s="72" t="s">
        <v>84</v>
      </c>
      <c r="B18" s="73" t="s">
        <v>85</v>
      </c>
      <c r="C18" s="35">
        <f t="shared" si="0"/>
        <v>8.3419478849953863E-2</v>
      </c>
      <c r="D18" s="35">
        <v>2.9521939668899059E-3</v>
      </c>
      <c r="E18" s="11">
        <v>9201.3333333333339</v>
      </c>
    </row>
    <row r="19" spans="1:5" x14ac:dyDescent="0.25">
      <c r="A19" s="72" t="s">
        <v>86</v>
      </c>
      <c r="B19" s="73" t="s">
        <v>85</v>
      </c>
      <c r="C19" s="35">
        <f t="shared" si="0"/>
        <v>0.21118688767844351</v>
      </c>
      <c r="D19" s="35">
        <v>1.4125966013906966E-2</v>
      </c>
      <c r="E19" s="11">
        <v>17391</v>
      </c>
    </row>
    <row r="20" spans="1:5" x14ac:dyDescent="0.25">
      <c r="A20" s="72" t="s">
        <v>87</v>
      </c>
      <c r="B20" s="73" t="s">
        <v>88</v>
      </c>
      <c r="C20" s="35">
        <f t="shared" si="0"/>
        <v>7.1347169730019394E-2</v>
      </c>
      <c r="D20" s="35">
        <v>1.7233085611712375E-3</v>
      </c>
      <c r="E20" s="11">
        <v>6280</v>
      </c>
    </row>
    <row r="21" spans="1:5" x14ac:dyDescent="0.25">
      <c r="A21" s="72" t="s">
        <v>89</v>
      </c>
      <c r="B21" s="73" t="s">
        <v>85</v>
      </c>
      <c r="C21" s="35">
        <f t="shared" si="0"/>
        <v>7.1172979757604116E-2</v>
      </c>
      <c r="D21" s="35">
        <v>1.6793173326396745E-3</v>
      </c>
      <c r="E21" s="11">
        <v>6134.666666666667</v>
      </c>
    </row>
    <row r="22" spans="1:5" x14ac:dyDescent="0.25">
      <c r="A22" s="72" t="s">
        <v>90</v>
      </c>
      <c r="B22" s="73" t="s">
        <v>91</v>
      </c>
      <c r="C22" s="35">
        <f t="shared" si="0"/>
        <v>0.13922978609742714</v>
      </c>
      <c r="D22" s="35">
        <v>7.6831636961430206E-3</v>
      </c>
      <c r="E22" s="11">
        <v>14347.666666666666</v>
      </c>
    </row>
    <row r="23" spans="1:5" x14ac:dyDescent="0.25">
      <c r="A23" s="72" t="s">
        <v>92</v>
      </c>
      <c r="B23" s="73" t="s">
        <v>93</v>
      </c>
      <c r="C23" s="35">
        <f t="shared" si="0"/>
        <v>0.12354640391718807</v>
      </c>
      <c r="D23" s="35">
        <v>7.657342757657103E-3</v>
      </c>
      <c r="E23" s="11">
        <v>16114.666666666666</v>
      </c>
    </row>
    <row r="24" spans="1:5" x14ac:dyDescent="0.25">
      <c r="A24" s="72" t="s">
        <v>94</v>
      </c>
      <c r="B24" s="73" t="s">
        <v>85</v>
      </c>
      <c r="C24" s="35">
        <f t="shared" si="0"/>
        <v>6.8908083745156834E-2</v>
      </c>
      <c r="D24" s="35">
        <v>6.0153223361637538E-4</v>
      </c>
      <c r="E24" s="11">
        <v>2269.6666666666665</v>
      </c>
    </row>
    <row r="25" spans="1:5" x14ac:dyDescent="0.25">
      <c r="A25" s="72" t="s">
        <v>95</v>
      </c>
      <c r="B25" s="73" t="s">
        <v>85</v>
      </c>
      <c r="C25" s="35">
        <f t="shared" si="0"/>
        <v>8.6884849829507893E-2</v>
      </c>
      <c r="D25" s="35">
        <v>3.9209573256393307E-3</v>
      </c>
      <c r="E25" s="11">
        <v>11733.333333333334</v>
      </c>
    </row>
    <row r="26" spans="1:5" x14ac:dyDescent="0.25">
      <c r="A26" s="72" t="s">
        <v>96</v>
      </c>
      <c r="B26" s="73" t="s">
        <v>91</v>
      </c>
      <c r="C26" s="35">
        <f t="shared" si="0"/>
        <v>0.15818431096336533</v>
      </c>
      <c r="D26" s="35">
        <v>7.1294480152783437E-3</v>
      </c>
      <c r="E26" s="11">
        <v>11718.333333333334</v>
      </c>
    </row>
    <row r="27" spans="1:5" x14ac:dyDescent="0.25">
      <c r="A27" s="72" t="s">
        <v>97</v>
      </c>
      <c r="B27" s="73" t="s">
        <v>64</v>
      </c>
      <c r="C27" s="35">
        <f t="shared" si="0"/>
        <v>0.11822526019559089</v>
      </c>
      <c r="D27" s="35">
        <v>7.0519851998205917E-3</v>
      </c>
      <c r="E27" s="11">
        <v>15508.666666666666</v>
      </c>
    </row>
    <row r="28" spans="1:5" x14ac:dyDescent="0.25">
      <c r="A28" s="72" t="s">
        <v>98</v>
      </c>
      <c r="B28" s="73" t="s">
        <v>82</v>
      </c>
      <c r="C28" s="35">
        <f t="shared" si="0"/>
        <v>0.10657856571734861</v>
      </c>
      <c r="D28" s="35">
        <v>5.4730826279594854E-3</v>
      </c>
      <c r="E28" s="11">
        <v>13351.666666666666</v>
      </c>
    </row>
    <row r="29" spans="1:5" x14ac:dyDescent="0.25">
      <c r="A29" s="72" t="s">
        <v>99</v>
      </c>
      <c r="B29" s="73" t="s">
        <v>88</v>
      </c>
      <c r="C29" s="35">
        <f t="shared" si="0"/>
        <v>9.9602247019812185E-2</v>
      </c>
      <c r="D29" s="35">
        <v>3.6206693743586599E-3</v>
      </c>
      <c r="E29" s="11">
        <v>9451.3333333333339</v>
      </c>
    </row>
    <row r="30" spans="1:5" x14ac:dyDescent="0.25">
      <c r="A30" s="72" t="s">
        <v>100</v>
      </c>
      <c r="B30" s="73" t="s">
        <v>93</v>
      </c>
      <c r="C30" s="35">
        <f t="shared" si="0"/>
        <v>0.16347373914203336</v>
      </c>
      <c r="D30" s="35">
        <v>1.3788381151479968E-2</v>
      </c>
      <c r="E30" s="11">
        <v>21930</v>
      </c>
    </row>
    <row r="31" spans="1:5" x14ac:dyDescent="0.25">
      <c r="A31" s="72" t="s">
        <v>101</v>
      </c>
      <c r="B31" s="73" t="s">
        <v>102</v>
      </c>
      <c r="C31" s="35">
        <f t="shared" si="0"/>
        <v>0.1585100905588144</v>
      </c>
      <c r="D31" s="35">
        <v>4.2537605327911572E-3</v>
      </c>
      <c r="E31" s="11">
        <v>6977.333333333333</v>
      </c>
    </row>
    <row r="32" spans="1:5" x14ac:dyDescent="0.25">
      <c r="A32" s="72" t="s">
        <v>103</v>
      </c>
      <c r="B32" s="73" t="s">
        <v>102</v>
      </c>
      <c r="C32" s="35">
        <f t="shared" si="0"/>
        <v>0.12885668270516004</v>
      </c>
      <c r="D32" s="35">
        <v>3.4112328733062179E-3</v>
      </c>
      <c r="E32" s="11">
        <v>6883</v>
      </c>
    </row>
    <row r="33" spans="1:5" x14ac:dyDescent="0.25">
      <c r="A33" s="72" t="s">
        <v>104</v>
      </c>
      <c r="B33" s="73" t="s">
        <v>76</v>
      </c>
      <c r="C33" s="35">
        <f t="shared" si="0"/>
        <v>0.15939874390457698</v>
      </c>
      <c r="D33" s="35">
        <v>1.1202461978668077E-2</v>
      </c>
      <c r="E33" s="11">
        <v>18272.666666666668</v>
      </c>
    </row>
    <row r="34" spans="1:5" x14ac:dyDescent="0.25">
      <c r="A34" s="72" t="s">
        <v>105</v>
      </c>
      <c r="B34" s="73" t="s">
        <v>76</v>
      </c>
      <c r="C34" s="35">
        <f t="shared" si="0"/>
        <v>0.2700477556960672</v>
      </c>
      <c r="D34" s="35">
        <v>4.3558010563632829E-2</v>
      </c>
      <c r="E34" s="11">
        <v>41937.333333333336</v>
      </c>
    </row>
    <row r="35" spans="1:5" x14ac:dyDescent="0.25">
      <c r="A35" s="72" t="s">
        <v>106</v>
      </c>
      <c r="B35" s="73" t="s">
        <v>76</v>
      </c>
      <c r="C35" s="35">
        <f t="shared" si="0"/>
        <v>0.10359479538888246</v>
      </c>
      <c r="D35" s="35">
        <v>1.7787757623632086E-3</v>
      </c>
      <c r="E35" s="11">
        <v>4464.333333333333</v>
      </c>
    </row>
    <row r="36" spans="1:5" x14ac:dyDescent="0.25">
      <c r="A36" s="72" t="s">
        <v>107</v>
      </c>
      <c r="B36" s="73" t="s">
        <v>85</v>
      </c>
      <c r="C36" s="35">
        <f t="shared" si="0"/>
        <v>0.22840792369586879</v>
      </c>
      <c r="D36" s="35">
        <v>4.2039356848238861E-2</v>
      </c>
      <c r="E36" s="11">
        <v>47854</v>
      </c>
    </row>
    <row r="37" spans="1:5" x14ac:dyDescent="0.25">
      <c r="A37" s="72" t="s">
        <v>108</v>
      </c>
      <c r="B37" s="73" t="s">
        <v>76</v>
      </c>
      <c r="C37" s="35">
        <f t="shared" si="0"/>
        <v>0.27255937099356864</v>
      </c>
      <c r="D37" s="35">
        <v>3.0952610927229895E-2</v>
      </c>
      <c r="E37" s="11">
        <v>29526.333333333332</v>
      </c>
    </row>
    <row r="38" spans="1:5" x14ac:dyDescent="0.25">
      <c r="A38" s="72" t="s">
        <v>109</v>
      </c>
      <c r="B38" s="73" t="s">
        <v>93</v>
      </c>
      <c r="C38" s="35">
        <f t="shared" si="0"/>
        <v>0.22377235157700648</v>
      </c>
      <c r="D38" s="35">
        <v>2.5824763810137683E-2</v>
      </c>
      <c r="E38" s="11">
        <v>30005.666666666668</v>
      </c>
    </row>
    <row r="39" spans="1:5" x14ac:dyDescent="0.25">
      <c r="A39" s="72" t="s">
        <v>110</v>
      </c>
      <c r="B39" s="73" t="s">
        <v>88</v>
      </c>
      <c r="C39" s="35">
        <f t="shared" si="0"/>
        <v>5.595199610291253E-2</v>
      </c>
      <c r="D39" s="35">
        <v>1.0089292630608522E-3</v>
      </c>
      <c r="E39" s="11">
        <v>4688.333333333333</v>
      </c>
    </row>
    <row r="40" spans="1:5" x14ac:dyDescent="0.25">
      <c r="A40" s="72" t="s">
        <v>111</v>
      </c>
      <c r="B40" s="73" t="s">
        <v>88</v>
      </c>
      <c r="C40" s="35">
        <f t="shared" si="0"/>
        <v>0.14078420086675816</v>
      </c>
      <c r="D40" s="35">
        <v>9.1386995619047433E-3</v>
      </c>
      <c r="E40" s="11">
        <v>16877.333333333332</v>
      </c>
    </row>
    <row r="41" spans="1:5" x14ac:dyDescent="0.25">
      <c r="A41" s="72" t="s">
        <v>112</v>
      </c>
      <c r="B41" s="73" t="s">
        <v>64</v>
      </c>
      <c r="C41" s="35">
        <f t="shared" si="0"/>
        <v>0.14105768439032509</v>
      </c>
      <c r="D41" s="35">
        <v>1.9237555503063605E-2</v>
      </c>
      <c r="E41" s="11">
        <v>35459</v>
      </c>
    </row>
    <row r="42" spans="1:5" x14ac:dyDescent="0.25">
      <c r="A42" s="72" t="s">
        <v>113</v>
      </c>
      <c r="B42" s="73" t="s">
        <v>91</v>
      </c>
      <c r="C42" s="35">
        <f t="shared" si="0"/>
        <v>7.7825492701729518E-2</v>
      </c>
      <c r="D42" s="35">
        <v>1.9069241237377622E-3</v>
      </c>
      <c r="E42" s="11">
        <v>6370.666666666667</v>
      </c>
    </row>
    <row r="43" spans="1:5" x14ac:dyDescent="0.25">
      <c r="A43" s="72" t="s">
        <v>114</v>
      </c>
      <c r="B43" s="73" t="s">
        <v>85</v>
      </c>
      <c r="C43" s="35">
        <f t="shared" si="0"/>
        <v>0.25357595473371769</v>
      </c>
      <c r="D43" s="35">
        <v>1.0592322765556397E-2</v>
      </c>
      <c r="E43" s="11">
        <v>10860.666666666666</v>
      </c>
    </row>
    <row r="44" spans="1:5" x14ac:dyDescent="0.25">
      <c r="A44" s="72" t="s">
        <v>115</v>
      </c>
      <c r="B44" s="73" t="s">
        <v>88</v>
      </c>
      <c r="C44" s="35">
        <f t="shared" si="0"/>
        <v>7.5791331439129472E-2</v>
      </c>
      <c r="D44" s="35">
        <v>2.3726573475393122E-3</v>
      </c>
      <c r="E44" s="11">
        <v>8139.333333333333</v>
      </c>
    </row>
    <row r="45" spans="1:5" x14ac:dyDescent="0.25">
      <c r="A45" s="72" t="s">
        <v>116</v>
      </c>
      <c r="B45" s="73" t="s">
        <v>64</v>
      </c>
      <c r="C45" s="35">
        <f t="shared" si="0"/>
        <v>8.1778126995272579E-2</v>
      </c>
      <c r="D45" s="35">
        <v>6.2974399973987792E-3</v>
      </c>
      <c r="E45" s="11">
        <v>20021.666666666668</v>
      </c>
    </row>
    <row r="46" spans="1:5" x14ac:dyDescent="0.25">
      <c r="A46" s="72" t="s">
        <v>117</v>
      </c>
      <c r="B46" s="73" t="s">
        <v>64</v>
      </c>
      <c r="C46" s="35">
        <f t="shared" si="0"/>
        <v>8.4491785210854334E-2</v>
      </c>
      <c r="D46" s="35">
        <v>1.9576096696545635E-3</v>
      </c>
      <c r="E46" s="11">
        <v>6024</v>
      </c>
    </row>
    <row r="47" spans="1:5" x14ac:dyDescent="0.25">
      <c r="A47" s="72" t="s">
        <v>118</v>
      </c>
      <c r="B47" s="73" t="s">
        <v>119</v>
      </c>
      <c r="C47" s="35">
        <f t="shared" si="0"/>
        <v>0.22121549380660158</v>
      </c>
      <c r="D47" s="35">
        <v>3.607854538221205E-2</v>
      </c>
      <c r="E47" s="11">
        <v>42404</v>
      </c>
    </row>
    <row r="48" spans="1:5" x14ac:dyDescent="0.25">
      <c r="A48" s="72" t="s">
        <v>120</v>
      </c>
      <c r="B48" s="73" t="s">
        <v>88</v>
      </c>
      <c r="C48" s="35">
        <f t="shared" si="0"/>
        <v>0.11526593524109868</v>
      </c>
      <c r="D48" s="35">
        <v>7.9901459648089295E-3</v>
      </c>
      <c r="E48" s="11">
        <v>18023</v>
      </c>
    </row>
    <row r="49" spans="1:5" x14ac:dyDescent="0.25">
      <c r="A49" s="72" t="s">
        <v>121</v>
      </c>
      <c r="B49" s="73" t="s">
        <v>76</v>
      </c>
      <c r="C49" s="35">
        <f t="shared" si="0"/>
        <v>9.356887078303161E-2</v>
      </c>
      <c r="D49" s="35">
        <v>1.6439330836034169E-3</v>
      </c>
      <c r="E49" s="11">
        <v>4568</v>
      </c>
    </row>
    <row r="50" spans="1:5" x14ac:dyDescent="0.25">
      <c r="A50" s="72" t="s">
        <v>122</v>
      </c>
      <c r="B50" s="73" t="s">
        <v>85</v>
      </c>
      <c r="C50" s="35">
        <f t="shared" si="0"/>
        <v>8.4445247970142773E-2</v>
      </c>
      <c r="D50" s="35">
        <v>2.5887881659769924E-3</v>
      </c>
      <c r="E50" s="11">
        <v>7970.666666666667</v>
      </c>
    </row>
    <row r="51" spans="1:5" x14ac:dyDescent="0.25">
      <c r="A51" s="72" t="s">
        <v>123</v>
      </c>
      <c r="B51" s="73" t="s">
        <v>76</v>
      </c>
      <c r="C51" s="35">
        <f t="shared" si="0"/>
        <v>8.7273871190827718E-2</v>
      </c>
      <c r="D51" s="35">
        <v>7.4115656765133683E-4</v>
      </c>
      <c r="E51" s="11">
        <v>2208</v>
      </c>
    </row>
    <row r="52" spans="1:5" x14ac:dyDescent="0.25">
      <c r="A52" s="72" t="s">
        <v>124</v>
      </c>
      <c r="B52" s="73" t="s">
        <v>119</v>
      </c>
      <c r="C52" s="35">
        <f t="shared" si="0"/>
        <v>0.12830325476112611</v>
      </c>
      <c r="D52" s="35">
        <v>1.0440266127805993E-2</v>
      </c>
      <c r="E52" s="11">
        <v>21156.666666666668</v>
      </c>
    </row>
    <row r="53" spans="1:5" x14ac:dyDescent="0.25">
      <c r="A53" s="72" t="s">
        <v>125</v>
      </c>
      <c r="B53" s="73" t="s">
        <v>82</v>
      </c>
      <c r="C53" s="35">
        <f t="shared" si="0"/>
        <v>9.0308750069236401E-2</v>
      </c>
      <c r="D53" s="35">
        <v>5.0159563836532414E-3</v>
      </c>
      <c r="E53" s="11">
        <v>14441</v>
      </c>
    </row>
    <row r="54" spans="1:5" x14ac:dyDescent="0.25">
      <c r="A54" s="72" t="s">
        <v>126</v>
      </c>
      <c r="B54" s="73" t="s">
        <v>74</v>
      </c>
      <c r="C54" s="35">
        <f t="shared" si="0"/>
        <v>0.11611260200491996</v>
      </c>
      <c r="D54" s="35">
        <v>6.1874619260698701E-3</v>
      </c>
      <c r="E54" s="11">
        <v>13855</v>
      </c>
    </row>
    <row r="55" spans="1:5" x14ac:dyDescent="0.25">
      <c r="A55" s="72" t="s">
        <v>127</v>
      </c>
      <c r="B55" s="73" t="s">
        <v>74</v>
      </c>
      <c r="C55" s="35">
        <f t="shared" si="0"/>
        <v>4.5586287922305652E-2</v>
      </c>
      <c r="D55" s="35">
        <v>6.187461926069871E-4</v>
      </c>
      <c r="E55" s="11">
        <v>3529</v>
      </c>
    </row>
    <row r="56" spans="1:5" x14ac:dyDescent="0.25">
      <c r="A56" s="72" t="s">
        <v>128</v>
      </c>
      <c r="B56" s="73" t="s">
        <v>119</v>
      </c>
      <c r="C56" s="35">
        <f t="shared" si="0"/>
        <v>8.6805607053431155E-2</v>
      </c>
      <c r="D56" s="35">
        <v>2.8422158955609977E-3</v>
      </c>
      <c r="E56" s="11">
        <v>8513</v>
      </c>
    </row>
    <row r="57" spans="1:5" x14ac:dyDescent="0.25">
      <c r="A57" s="72" t="s">
        <v>129</v>
      </c>
      <c r="B57" s="73" t="s">
        <v>74</v>
      </c>
      <c r="C57" s="35">
        <f t="shared" si="0"/>
        <v>0.11626418768086487</v>
      </c>
      <c r="D57" s="35">
        <v>6.6684964467519647E-3</v>
      </c>
      <c r="E57" s="11">
        <v>14912.666666666666</v>
      </c>
    </row>
    <row r="58" spans="1:5" x14ac:dyDescent="0.25">
      <c r="A58" s="72" t="s">
        <v>130</v>
      </c>
      <c r="B58" s="73" t="s">
        <v>74</v>
      </c>
      <c r="C58" s="35">
        <f t="shared" si="0"/>
        <v>4.1568477051088133E-2</v>
      </c>
      <c r="D58" s="35">
        <v>5.8909992990093364E-4</v>
      </c>
      <c r="E58" s="11">
        <v>3684.6666666666665</v>
      </c>
    </row>
    <row r="59" spans="1:5" x14ac:dyDescent="0.25">
      <c r="A59" s="72" t="s">
        <v>131</v>
      </c>
      <c r="B59" s="73" t="s">
        <v>93</v>
      </c>
      <c r="C59" s="35">
        <f t="shared" si="0"/>
        <v>0.18649359302533797</v>
      </c>
      <c r="D59" s="35">
        <v>1.4801135738760957E-2</v>
      </c>
      <c r="E59" s="11">
        <v>20635</v>
      </c>
    </row>
    <row r="60" spans="1:5" x14ac:dyDescent="0.25">
      <c r="A60" s="72" t="s">
        <v>132</v>
      </c>
      <c r="B60" s="73" t="s">
        <v>74</v>
      </c>
      <c r="C60" s="35">
        <f t="shared" si="0"/>
        <v>0.14776780741864196</v>
      </c>
      <c r="D60" s="35">
        <v>1.2142535405766482E-2</v>
      </c>
      <c r="E60" s="11">
        <v>21365</v>
      </c>
    </row>
    <row r="61" spans="1:5" x14ac:dyDescent="0.25">
      <c r="A61" s="72" t="s">
        <v>133</v>
      </c>
      <c r="B61" s="73" t="s">
        <v>91</v>
      </c>
      <c r="C61" s="35">
        <f t="shared" si="0"/>
        <v>5.3395941975457495E-2</v>
      </c>
      <c r="D61" s="35">
        <v>8.2722636260439532E-4</v>
      </c>
      <c r="E61" s="11">
        <v>4028</v>
      </c>
    </row>
    <row r="62" spans="1:5" x14ac:dyDescent="0.25">
      <c r="A62" s="72" t="s">
        <v>134</v>
      </c>
      <c r="B62" s="73" t="s">
        <v>66</v>
      </c>
      <c r="C62" s="35">
        <f t="shared" si="0"/>
        <v>0.14731190105969252</v>
      </c>
      <c r="D62" s="35">
        <v>3.0507916986639093E-2</v>
      </c>
      <c r="E62" s="11">
        <v>53845.333333333336</v>
      </c>
    </row>
    <row r="63" spans="1:5" x14ac:dyDescent="0.25">
      <c r="A63" s="72" t="s">
        <v>135</v>
      </c>
      <c r="B63" s="73" t="s">
        <v>66</v>
      </c>
      <c r="C63" s="35">
        <f t="shared" si="0"/>
        <v>9.1141902444810755E-2</v>
      </c>
      <c r="D63" s="35">
        <v>6.3596015159759871E-3</v>
      </c>
      <c r="E63" s="11">
        <v>18142</v>
      </c>
    </row>
    <row r="64" spans="1:5" x14ac:dyDescent="0.25">
      <c r="A64" s="72" t="s">
        <v>136</v>
      </c>
      <c r="B64" s="73" t="s">
        <v>82</v>
      </c>
      <c r="C64" s="35">
        <f t="shared" si="0"/>
        <v>3.8670543583678538E-2</v>
      </c>
      <c r="D64" s="35">
        <v>1.027099553106498E-3</v>
      </c>
      <c r="E64" s="11">
        <v>6905.666666666667</v>
      </c>
    </row>
    <row r="65" spans="1:5" x14ac:dyDescent="0.25">
      <c r="A65" s="72" t="s">
        <v>137</v>
      </c>
      <c r="B65" s="73" t="s">
        <v>66</v>
      </c>
      <c r="C65" s="35">
        <f t="shared" si="0"/>
        <v>0.10165438401365827</v>
      </c>
      <c r="D65" s="35">
        <v>1.2749805625713062E-2</v>
      </c>
      <c r="E65" s="11">
        <v>32610</v>
      </c>
    </row>
    <row r="66" spans="1:5" x14ac:dyDescent="0.25">
      <c r="A66" s="72" t="s">
        <v>138</v>
      </c>
      <c r="B66" s="73" t="s">
        <v>64</v>
      </c>
      <c r="C66" s="35">
        <f t="shared" si="0"/>
        <v>0.15773405710048718</v>
      </c>
      <c r="D66" s="35">
        <v>9.8664674947856034E-3</v>
      </c>
      <c r="E66" s="11">
        <v>16263.333333333334</v>
      </c>
    </row>
    <row r="67" spans="1:5" x14ac:dyDescent="0.25">
      <c r="A67" s="72" t="s">
        <v>139</v>
      </c>
      <c r="B67" s="73" t="s">
        <v>85</v>
      </c>
      <c r="C67" s="35">
        <f t="shared" si="0"/>
        <v>0.15498217043121087</v>
      </c>
      <c r="D67" s="35">
        <v>1.1776260611688469E-2</v>
      </c>
      <c r="E67" s="11">
        <v>19756</v>
      </c>
    </row>
    <row r="68" spans="1:5" x14ac:dyDescent="0.25">
      <c r="A68" s="72" t="s">
        <v>140</v>
      </c>
      <c r="B68" s="73" t="s">
        <v>76</v>
      </c>
      <c r="C68" s="35">
        <f t="shared" ref="C68:C90" si="1">D68*$I$4/E68</f>
        <v>8.7085903708612342E-2</v>
      </c>
      <c r="D68" s="35">
        <v>1.9040551305726603E-3</v>
      </c>
      <c r="E68" s="11">
        <v>5684.666666666667</v>
      </c>
    </row>
    <row r="69" spans="1:5" x14ac:dyDescent="0.25">
      <c r="A69" s="72" t="s">
        <v>141</v>
      </c>
      <c r="B69" s="73" t="s">
        <v>76</v>
      </c>
      <c r="C69" s="35">
        <f t="shared" si="1"/>
        <v>0.20569850182197069</v>
      </c>
      <c r="D69" s="35">
        <v>9.2706732474994325E-3</v>
      </c>
      <c r="E69" s="11">
        <v>11718</v>
      </c>
    </row>
    <row r="70" spans="1:5" x14ac:dyDescent="0.25">
      <c r="A70" s="72" t="s">
        <v>142</v>
      </c>
      <c r="B70" s="73" t="s">
        <v>74</v>
      </c>
      <c r="C70" s="35">
        <f t="shared" si="1"/>
        <v>0.17932070867144403</v>
      </c>
      <c r="D70" s="35">
        <v>2.023979044873922E-2</v>
      </c>
      <c r="E70" s="11">
        <v>29346</v>
      </c>
    </row>
    <row r="71" spans="1:5" x14ac:dyDescent="0.25">
      <c r="A71" s="72" t="s">
        <v>143</v>
      </c>
      <c r="B71" s="73" t="s">
        <v>74</v>
      </c>
      <c r="C71" s="35">
        <f t="shared" si="1"/>
        <v>0.12738823428682763</v>
      </c>
      <c r="D71" s="35">
        <v>9.5652232124498991E-3</v>
      </c>
      <c r="E71" s="11">
        <v>19522.666666666668</v>
      </c>
    </row>
    <row r="72" spans="1:5" x14ac:dyDescent="0.25">
      <c r="A72" s="72" t="s">
        <v>144</v>
      </c>
      <c r="B72" s="73" t="s">
        <v>64</v>
      </c>
      <c r="C72" s="35">
        <f t="shared" si="1"/>
        <v>0.16423871640079363</v>
      </c>
      <c r="D72" s="35">
        <v>3.53765983878171E-2</v>
      </c>
      <c r="E72" s="11">
        <v>56003.333333333336</v>
      </c>
    </row>
    <row r="73" spans="1:5" x14ac:dyDescent="0.25">
      <c r="A73" s="72" t="s">
        <v>145</v>
      </c>
      <c r="B73" s="73" t="s">
        <v>91</v>
      </c>
      <c r="C73" s="35">
        <f t="shared" si="1"/>
        <v>0.10125119277846475</v>
      </c>
      <c r="D73" s="35">
        <v>1.7787757623632086E-3</v>
      </c>
      <c r="E73" s="11">
        <v>4567.666666666667</v>
      </c>
    </row>
    <row r="74" spans="1:5" x14ac:dyDescent="0.25">
      <c r="A74" s="72" t="s">
        <v>146</v>
      </c>
      <c r="B74" s="73" t="s">
        <v>91</v>
      </c>
      <c r="C74" s="35">
        <f t="shared" si="1"/>
        <v>8.140840951365845E-2</v>
      </c>
      <c r="D74" s="35">
        <v>4.161952751507895E-3</v>
      </c>
      <c r="E74" s="11">
        <v>13292.333333333334</v>
      </c>
    </row>
    <row r="75" spans="1:5" x14ac:dyDescent="0.25">
      <c r="A75" s="72" t="s">
        <v>147</v>
      </c>
      <c r="B75" s="73" t="s">
        <v>119</v>
      </c>
      <c r="C75" s="35">
        <f t="shared" si="1"/>
        <v>9.5975271639086673E-2</v>
      </c>
      <c r="D75" s="35">
        <v>4.5463978356315559E-3</v>
      </c>
      <c r="E75" s="11">
        <v>12316.333333333334</v>
      </c>
    </row>
    <row r="76" spans="1:5" x14ac:dyDescent="0.25">
      <c r="A76" s="72" t="s">
        <v>148</v>
      </c>
      <c r="B76" s="73" t="s">
        <v>64</v>
      </c>
      <c r="C76" s="35">
        <f t="shared" si="1"/>
        <v>0.16828888999237157</v>
      </c>
      <c r="D76" s="35">
        <v>1.0050083057352128E-2</v>
      </c>
      <c r="E76" s="11">
        <v>15527</v>
      </c>
    </row>
    <row r="77" spans="1:5" x14ac:dyDescent="0.25">
      <c r="A77" s="72" t="s">
        <v>149</v>
      </c>
      <c r="B77" s="73" t="s">
        <v>64</v>
      </c>
      <c r="C77" s="35">
        <f t="shared" si="1"/>
        <v>0.28186992494737778</v>
      </c>
      <c r="D77" s="35">
        <v>2.5549340466287894E-2</v>
      </c>
      <c r="E77" s="11">
        <v>23567</v>
      </c>
    </row>
    <row r="78" spans="1:5" x14ac:dyDescent="0.25">
      <c r="A78" s="72" t="s">
        <v>152</v>
      </c>
      <c r="B78" s="73" t="s">
        <v>82</v>
      </c>
      <c r="C78" s="35">
        <f t="shared" si="1"/>
        <v>0.11724902732318515</v>
      </c>
      <c r="D78" s="35">
        <v>1.5134895276967816E-2</v>
      </c>
      <c r="E78" s="11">
        <v>33561.666666666664</v>
      </c>
    </row>
    <row r="79" spans="1:5" x14ac:dyDescent="0.25">
      <c r="A79" s="72" t="s">
        <v>155</v>
      </c>
      <c r="B79" s="73" t="s">
        <v>85</v>
      </c>
      <c r="C79" s="35">
        <f t="shared" si="1"/>
        <v>8.119284524944792E-2</v>
      </c>
      <c r="D79" s="35">
        <v>2.998097857531537E-3</v>
      </c>
      <c r="E79" s="11">
        <v>9600.6666666666661</v>
      </c>
    </row>
    <row r="80" spans="1:5" x14ac:dyDescent="0.25">
      <c r="A80" s="72" t="s">
        <v>156</v>
      </c>
      <c r="B80" s="73" t="s">
        <v>66</v>
      </c>
      <c r="C80" s="35">
        <f t="shared" si="1"/>
        <v>0.16465235337427808</v>
      </c>
      <c r="D80" s="35">
        <v>7.066330165646101E-3</v>
      </c>
      <c r="E80" s="11">
        <v>11158.333333333334</v>
      </c>
    </row>
    <row r="81" spans="1:5" x14ac:dyDescent="0.25">
      <c r="A81" s="72" t="s">
        <v>157</v>
      </c>
      <c r="B81" s="73" t="s">
        <v>76</v>
      </c>
      <c r="C81" s="35">
        <f t="shared" si="1"/>
        <v>0.12604542584646339</v>
      </c>
      <c r="D81" s="35">
        <v>4.3273980240287734E-3</v>
      </c>
      <c r="E81" s="11">
        <v>8926.3333333333339</v>
      </c>
    </row>
    <row r="82" spans="1:5" x14ac:dyDescent="0.25">
      <c r="A82" s="72" t="s">
        <v>158</v>
      </c>
      <c r="B82" s="73" t="s">
        <v>76</v>
      </c>
      <c r="C82" s="35">
        <f t="shared" si="1"/>
        <v>0.13543537449034249</v>
      </c>
      <c r="D82" s="35">
        <v>3.2266609796846595E-3</v>
      </c>
      <c r="E82" s="11">
        <v>6194.333333333333</v>
      </c>
    </row>
    <row r="83" spans="1:5" x14ac:dyDescent="0.25">
      <c r="A83" s="72" t="s">
        <v>159</v>
      </c>
      <c r="B83" s="73" t="s">
        <v>69</v>
      </c>
      <c r="C83" s="35">
        <f t="shared" si="1"/>
        <v>0.20769240207379938</v>
      </c>
      <c r="D83" s="35">
        <v>2.3231193988885516E-2</v>
      </c>
      <c r="E83" s="11">
        <v>29082</v>
      </c>
    </row>
    <row r="84" spans="1:5" x14ac:dyDescent="0.25">
      <c r="A84" s="72" t="s">
        <v>160</v>
      </c>
      <c r="B84" s="73" t="s">
        <v>69</v>
      </c>
      <c r="C84" s="35">
        <f t="shared" si="1"/>
        <v>0.13597763600023594</v>
      </c>
      <c r="D84" s="35">
        <v>8.8871844944308047E-3</v>
      </c>
      <c r="E84" s="11">
        <v>16993</v>
      </c>
    </row>
    <row r="85" spans="1:5" x14ac:dyDescent="0.25">
      <c r="A85" s="72" t="s">
        <v>161</v>
      </c>
      <c r="B85" s="73" t="s">
        <v>119</v>
      </c>
      <c r="C85" s="35">
        <f t="shared" si="1"/>
        <v>0.17322631366178184</v>
      </c>
      <c r="D85" s="35">
        <v>1.5009615908758366E-2</v>
      </c>
      <c r="E85" s="11">
        <v>22528.333333333332</v>
      </c>
    </row>
    <row r="86" spans="1:5" x14ac:dyDescent="0.25">
      <c r="A86" s="72" t="s">
        <v>162</v>
      </c>
      <c r="B86" s="73" t="s">
        <v>85</v>
      </c>
      <c r="C86" s="35">
        <f t="shared" si="1"/>
        <v>0.10666159008776964</v>
      </c>
      <c r="D86" s="35">
        <v>4.4163368121469338E-3</v>
      </c>
      <c r="E86" s="11">
        <v>10765.333333333334</v>
      </c>
    </row>
    <row r="87" spans="1:5" x14ac:dyDescent="0.25">
      <c r="A87" s="72" t="s">
        <v>163</v>
      </c>
      <c r="B87" s="73" t="s">
        <v>85</v>
      </c>
      <c r="C87" s="35">
        <f t="shared" si="1"/>
        <v>0.11587569679988854</v>
      </c>
      <c r="D87" s="35">
        <v>3.5900667805975725E-3</v>
      </c>
      <c r="E87" s="11">
        <v>8055.333333333333</v>
      </c>
    </row>
    <row r="88" spans="1:5" x14ac:dyDescent="0.25">
      <c r="A88" s="72" t="s">
        <v>164</v>
      </c>
      <c r="B88" s="73" t="s">
        <v>74</v>
      </c>
      <c r="C88" s="35">
        <f t="shared" si="1"/>
        <v>5.7940868531667841E-2</v>
      </c>
      <c r="D88" s="35">
        <v>2.0589807614881657E-3</v>
      </c>
      <c r="E88" s="11">
        <v>9239.3333333333339</v>
      </c>
    </row>
    <row r="89" spans="1:5" x14ac:dyDescent="0.25">
      <c r="A89" s="72" t="s">
        <v>165</v>
      </c>
      <c r="B89" s="73" t="s">
        <v>91</v>
      </c>
      <c r="C89" s="35">
        <f t="shared" si="1"/>
        <v>4.5836391376270144E-2</v>
      </c>
      <c r="D89" s="35">
        <v>1.2288854057186682E-3</v>
      </c>
      <c r="E89" s="11">
        <v>6970.666666666667</v>
      </c>
    </row>
    <row r="90" spans="1:5" x14ac:dyDescent="0.25">
      <c r="A90" s="72" t="s">
        <v>166</v>
      </c>
      <c r="B90" s="73" t="s">
        <v>91</v>
      </c>
      <c r="C90" s="35">
        <f t="shared" si="1"/>
        <v>0.12140094823641917</v>
      </c>
      <c r="D90" s="35">
        <v>1.2250600814985324E-3</v>
      </c>
      <c r="E90" s="11">
        <v>2623.6666666666665</v>
      </c>
    </row>
    <row r="91" spans="1:5" x14ac:dyDescent="0.25">
      <c r="A91" s="72"/>
      <c r="B91" s="75" t="s">
        <v>193</v>
      </c>
      <c r="C91" s="76">
        <v>0.1671</v>
      </c>
      <c r="D91" s="35"/>
      <c r="E91" s="11"/>
    </row>
    <row r="92" spans="1:5" x14ac:dyDescent="0.25">
      <c r="A92" t="s">
        <v>194</v>
      </c>
    </row>
    <row r="93" spans="1:5" x14ac:dyDescent="0.25">
      <c r="A93" s="61" t="s">
        <v>208</v>
      </c>
    </row>
    <row r="94" spans="1:5" x14ac:dyDescent="0.25">
      <c r="A94" t="s">
        <v>209</v>
      </c>
    </row>
    <row r="95" spans="1:5" x14ac:dyDescent="0.25">
      <c r="A95" t="s">
        <v>210</v>
      </c>
      <c r="B95" s="73"/>
      <c r="C95" s="35"/>
      <c r="D95" s="35"/>
      <c r="E95" s="11"/>
    </row>
    <row r="96" spans="1:5" x14ac:dyDescent="0.25">
      <c r="B96" s="73"/>
      <c r="C96" s="35"/>
      <c r="D96" s="35"/>
      <c r="E96" s="11"/>
    </row>
    <row r="97" spans="1:5" x14ac:dyDescent="0.25">
      <c r="A97" s="61" t="s">
        <v>196</v>
      </c>
      <c r="B97" s="73"/>
      <c r="C97" s="35"/>
      <c r="D97" s="35"/>
      <c r="E97" s="11"/>
    </row>
    <row r="98" spans="1:5" ht="15.75" x14ac:dyDescent="0.25">
      <c r="A98" s="62" t="s">
        <v>197</v>
      </c>
      <c r="B98" s="77"/>
      <c r="C98" s="35"/>
      <c r="D98" s="35"/>
      <c r="E98" s="11"/>
    </row>
    <row r="99" spans="1:5" x14ac:dyDescent="0.25">
      <c r="A99" s="63" t="s">
        <v>198</v>
      </c>
    </row>
    <row r="100" spans="1:5" x14ac:dyDescent="0.25">
      <c r="A100" s="63" t="s">
        <v>199</v>
      </c>
    </row>
    <row r="101" spans="1:5" x14ac:dyDescent="0.25">
      <c r="A101" s="41" t="s">
        <v>186</v>
      </c>
    </row>
    <row r="102" spans="1:5" x14ac:dyDescent="0.25">
      <c r="A102" s="64" t="s">
        <v>200</v>
      </c>
    </row>
    <row r="103" spans="1:5" ht="15.75" thickBot="1" x14ac:dyDescent="0.3"/>
    <row r="104" spans="1:5" x14ac:dyDescent="0.25">
      <c r="A104" s="65" t="s">
        <v>211</v>
      </c>
    </row>
    <row r="105" spans="1:5" x14ac:dyDescent="0.25">
      <c r="A105" s="66" t="s">
        <v>212</v>
      </c>
    </row>
    <row r="106" spans="1:5" x14ac:dyDescent="0.25">
      <c r="A106" s="66" t="s">
        <v>213</v>
      </c>
    </row>
    <row r="107" spans="1:5" ht="15.75" thickBot="1" x14ac:dyDescent="0.3">
      <c r="A107" s="67" t="s">
        <v>214</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t="s">
        <v>242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selection activeCell="N11" sqref="N11"/>
    </sheetView>
  </sheetViews>
  <sheetFormatPr baseColWidth="10" defaultRowHeight="15" x14ac:dyDescent="0.25"/>
  <cols>
    <col min="1" max="1" width="32" customWidth="1"/>
  </cols>
  <sheetData>
    <row r="1" spans="1:18" ht="15.75" x14ac:dyDescent="0.25">
      <c r="A1" s="1" t="s">
        <v>1</v>
      </c>
    </row>
    <row r="3" spans="1:18" x14ac:dyDescent="0.25">
      <c r="B3" s="18" t="s">
        <v>32</v>
      </c>
      <c r="C3" s="18" t="s">
        <v>33</v>
      </c>
      <c r="D3" s="18" t="s">
        <v>34</v>
      </c>
      <c r="E3" s="18" t="s">
        <v>35</v>
      </c>
      <c r="F3" s="18" t="s">
        <v>36</v>
      </c>
      <c r="G3" s="18" t="s">
        <v>37</v>
      </c>
      <c r="H3" s="18" t="s">
        <v>38</v>
      </c>
      <c r="I3" s="18" t="s">
        <v>39</v>
      </c>
      <c r="J3" s="18" t="s">
        <v>40</v>
      </c>
      <c r="K3" s="18" t="s">
        <v>41</v>
      </c>
      <c r="L3" s="18" t="s">
        <v>42</v>
      </c>
      <c r="M3" s="18" t="s">
        <v>43</v>
      </c>
      <c r="N3" s="18" t="s">
        <v>44</v>
      </c>
      <c r="O3" s="18" t="s">
        <v>45</v>
      </c>
      <c r="P3" s="18" t="s">
        <v>46</v>
      </c>
      <c r="Q3" s="18" t="s">
        <v>47</v>
      </c>
      <c r="R3" s="18" t="s">
        <v>48</v>
      </c>
    </row>
    <row r="4" spans="1:18" x14ac:dyDescent="0.25">
      <c r="A4" s="19" t="s">
        <v>49</v>
      </c>
      <c r="B4" s="11">
        <v>1436.6000000000001</v>
      </c>
      <c r="C4" s="11">
        <v>1442.8999999999999</v>
      </c>
      <c r="D4" s="11">
        <v>1453.4</v>
      </c>
      <c r="E4" s="11">
        <v>1450.6</v>
      </c>
      <c r="F4" s="11">
        <v>1365.5</v>
      </c>
      <c r="G4" s="11">
        <v>1434.5</v>
      </c>
      <c r="H4" s="11">
        <v>1477.8</v>
      </c>
      <c r="I4" s="11">
        <v>1494.8999999999999</v>
      </c>
      <c r="J4" s="11">
        <v>1519.3</v>
      </c>
      <c r="K4" s="11">
        <v>1527.8</v>
      </c>
      <c r="L4" s="11">
        <v>1539.4</v>
      </c>
      <c r="M4" s="11">
        <v>1549.1999999999998</v>
      </c>
      <c r="N4" s="11">
        <v>1548.7</v>
      </c>
      <c r="O4" s="11">
        <v>1548.8</v>
      </c>
      <c r="P4" s="11">
        <v>1554.7</v>
      </c>
      <c r="Q4" s="11">
        <v>1560.2</v>
      </c>
      <c r="R4" s="11">
        <v>1556.7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workbookViewId="0">
      <selection activeCell="E38" sqref="E38"/>
    </sheetView>
  </sheetViews>
  <sheetFormatPr baseColWidth="10" defaultRowHeight="15" x14ac:dyDescent="0.25"/>
  <cols>
    <col min="1" max="1" width="14.5703125" bestFit="1" customWidth="1"/>
    <col min="2" max="2" width="21.85546875" customWidth="1"/>
    <col min="3" max="3" width="19.5703125" customWidth="1"/>
  </cols>
  <sheetData>
    <row r="1" spans="1:3" ht="15.75" x14ac:dyDescent="0.25">
      <c r="A1" s="2" t="s">
        <v>2</v>
      </c>
    </row>
    <row r="2" spans="1:3" ht="25.5" x14ac:dyDescent="0.25">
      <c r="A2" t="s">
        <v>26</v>
      </c>
      <c r="B2" s="13" t="s">
        <v>28</v>
      </c>
      <c r="C2" s="13" t="s">
        <v>27</v>
      </c>
    </row>
    <row r="3" spans="1:3" x14ac:dyDescent="0.25">
      <c r="A3" s="16">
        <v>41760</v>
      </c>
      <c r="B3" s="14">
        <v>340800</v>
      </c>
      <c r="C3" s="14">
        <v>389300</v>
      </c>
    </row>
    <row r="4" spans="1:3" x14ac:dyDescent="0.25">
      <c r="A4" s="17">
        <v>41791</v>
      </c>
      <c r="B4" s="14">
        <v>337600</v>
      </c>
      <c r="C4" s="14">
        <v>389300</v>
      </c>
    </row>
    <row r="5" spans="1:3" x14ac:dyDescent="0.25">
      <c r="A5" s="16">
        <v>41821</v>
      </c>
      <c r="B5" s="14">
        <v>337700</v>
      </c>
      <c r="C5" s="14">
        <v>391100</v>
      </c>
    </row>
    <row r="6" spans="1:3" x14ac:dyDescent="0.25">
      <c r="A6" s="17">
        <v>41852</v>
      </c>
      <c r="B6" s="14">
        <v>336200</v>
      </c>
      <c r="C6" s="14">
        <v>390300</v>
      </c>
    </row>
    <row r="7" spans="1:3" x14ac:dyDescent="0.25">
      <c r="A7" s="16">
        <v>41883</v>
      </c>
      <c r="B7" s="14">
        <v>336800</v>
      </c>
      <c r="C7" s="14">
        <v>391400</v>
      </c>
    </row>
    <row r="8" spans="1:3" x14ac:dyDescent="0.25">
      <c r="A8" s="17">
        <v>41913</v>
      </c>
      <c r="B8" s="14">
        <v>336200</v>
      </c>
      <c r="C8" s="14">
        <v>387000</v>
      </c>
    </row>
    <row r="9" spans="1:3" x14ac:dyDescent="0.25">
      <c r="A9" s="16">
        <v>41944</v>
      </c>
      <c r="B9" s="14">
        <v>336100</v>
      </c>
      <c r="C9" s="14">
        <v>382600</v>
      </c>
    </row>
    <row r="10" spans="1:3" x14ac:dyDescent="0.25">
      <c r="A10" s="16">
        <v>41974</v>
      </c>
      <c r="B10" s="14">
        <v>337100</v>
      </c>
      <c r="C10" s="14">
        <v>382000</v>
      </c>
    </row>
    <row r="11" spans="1:3" x14ac:dyDescent="0.25">
      <c r="A11" s="17">
        <v>42005</v>
      </c>
      <c r="B11" s="14">
        <v>334600</v>
      </c>
      <c r="C11" s="14">
        <v>380900</v>
      </c>
    </row>
    <row r="12" spans="1:3" x14ac:dyDescent="0.25">
      <c r="A12" s="16">
        <v>42036</v>
      </c>
      <c r="B12" s="14">
        <v>335000</v>
      </c>
      <c r="C12" s="14">
        <v>378600</v>
      </c>
    </row>
    <row r="13" spans="1:3" x14ac:dyDescent="0.25">
      <c r="A13" s="17">
        <v>42064</v>
      </c>
      <c r="B13" s="14">
        <v>334700</v>
      </c>
      <c r="C13" s="14">
        <v>374300</v>
      </c>
    </row>
    <row r="14" spans="1:3" x14ac:dyDescent="0.25">
      <c r="A14" s="16">
        <v>42095</v>
      </c>
      <c r="B14" s="14">
        <v>331400</v>
      </c>
      <c r="C14" s="14">
        <v>378600</v>
      </c>
    </row>
    <row r="15" spans="1:3" x14ac:dyDescent="0.25">
      <c r="A15" s="17">
        <v>42125</v>
      </c>
      <c r="B15" s="14">
        <v>328900</v>
      </c>
      <c r="C15" s="14">
        <v>376000</v>
      </c>
    </row>
    <row r="16" spans="1:3" x14ac:dyDescent="0.25">
      <c r="A16" s="16">
        <v>42156</v>
      </c>
      <c r="B16" s="14">
        <v>331300</v>
      </c>
      <c r="C16" s="14">
        <v>380600</v>
      </c>
    </row>
    <row r="17" spans="1:3" x14ac:dyDescent="0.25">
      <c r="A17" s="16">
        <v>42186</v>
      </c>
      <c r="B17" s="14">
        <v>329300</v>
      </c>
      <c r="C17" s="14">
        <v>379700</v>
      </c>
    </row>
    <row r="18" spans="1:3" x14ac:dyDescent="0.25">
      <c r="A18" s="17">
        <v>42217</v>
      </c>
      <c r="B18" s="14">
        <v>331200</v>
      </c>
      <c r="C18" s="14">
        <v>384100</v>
      </c>
    </row>
    <row r="19" spans="1:3" x14ac:dyDescent="0.25">
      <c r="A19" s="16">
        <v>42248</v>
      </c>
      <c r="B19" s="14">
        <v>332300</v>
      </c>
      <c r="C19" s="14">
        <v>387800</v>
      </c>
    </row>
    <row r="20" spans="1:3" x14ac:dyDescent="0.25">
      <c r="A20" s="17">
        <v>42278</v>
      </c>
      <c r="B20" s="14">
        <v>332900</v>
      </c>
      <c r="C20" s="14">
        <v>390800</v>
      </c>
    </row>
    <row r="21" spans="1:3" x14ac:dyDescent="0.25">
      <c r="A21" s="16">
        <v>42309</v>
      </c>
      <c r="B21" s="14">
        <v>337200</v>
      </c>
      <c r="C21" s="14">
        <v>400100</v>
      </c>
    </row>
    <row r="22" spans="1:3" x14ac:dyDescent="0.25">
      <c r="A22" s="17">
        <v>42339</v>
      </c>
      <c r="B22" s="14">
        <v>341400</v>
      </c>
      <c r="C22" s="14">
        <v>406000</v>
      </c>
    </row>
    <row r="23" spans="1:3" x14ac:dyDescent="0.25">
      <c r="A23" s="16">
        <v>42370</v>
      </c>
      <c r="B23" s="14">
        <v>342400</v>
      </c>
      <c r="C23" s="14">
        <v>407500</v>
      </c>
    </row>
    <row r="24" spans="1:3" x14ac:dyDescent="0.25">
      <c r="A24" s="16">
        <v>42401</v>
      </c>
      <c r="B24" s="14">
        <v>347000</v>
      </c>
      <c r="C24" s="14">
        <v>414300</v>
      </c>
    </row>
    <row r="25" spans="1:3" x14ac:dyDescent="0.25">
      <c r="A25" s="17">
        <v>42430</v>
      </c>
      <c r="B25" s="14">
        <v>343800</v>
      </c>
      <c r="C25" s="14">
        <v>415700</v>
      </c>
    </row>
    <row r="26" spans="1:3" x14ac:dyDescent="0.25">
      <c r="A26" s="16">
        <v>42461</v>
      </c>
      <c r="B26" s="14">
        <v>347200</v>
      </c>
      <c r="C26" s="14">
        <v>420800</v>
      </c>
    </row>
    <row r="27" spans="1:3" x14ac:dyDescent="0.25">
      <c r="A27" s="17">
        <v>42491</v>
      </c>
      <c r="B27" s="14">
        <v>356200</v>
      </c>
      <c r="C27" s="14">
        <v>430200</v>
      </c>
    </row>
    <row r="28" spans="1:3" x14ac:dyDescent="0.25">
      <c r="A28" s="16">
        <v>42522</v>
      </c>
      <c r="B28" s="14">
        <v>357400</v>
      </c>
      <c r="C28" s="14">
        <v>431900</v>
      </c>
    </row>
    <row r="29" spans="1:3" x14ac:dyDescent="0.25">
      <c r="A29" s="17">
        <v>42552</v>
      </c>
      <c r="B29" s="14">
        <v>358200</v>
      </c>
      <c r="C29" s="14">
        <v>436800</v>
      </c>
    </row>
    <row r="30" spans="1:3" x14ac:dyDescent="0.25">
      <c r="A30" s="16">
        <v>42583</v>
      </c>
      <c r="B30" s="14">
        <v>358600</v>
      </c>
      <c r="C30" s="14">
        <v>442000</v>
      </c>
    </row>
    <row r="31" spans="1:3" x14ac:dyDescent="0.25">
      <c r="A31" s="16">
        <v>42614</v>
      </c>
      <c r="B31" s="14">
        <v>360100</v>
      </c>
      <c r="C31" s="14">
        <v>452300</v>
      </c>
    </row>
    <row r="32" spans="1:3" x14ac:dyDescent="0.25">
      <c r="A32" s="17">
        <v>42644</v>
      </c>
      <c r="B32" s="14">
        <v>364300</v>
      </c>
      <c r="C32" s="14">
        <v>455600</v>
      </c>
    </row>
    <row r="33" spans="1:3" x14ac:dyDescent="0.25">
      <c r="A33" s="16">
        <v>42675</v>
      </c>
      <c r="B33" s="14">
        <v>367000</v>
      </c>
      <c r="C33" s="14">
        <v>460000</v>
      </c>
    </row>
    <row r="34" spans="1:3" x14ac:dyDescent="0.25">
      <c r="A34" s="17">
        <v>42705</v>
      </c>
      <c r="B34" s="14">
        <v>370500</v>
      </c>
      <c r="C34" s="14">
        <v>465200</v>
      </c>
    </row>
    <row r="35" spans="1:3" x14ac:dyDescent="0.25">
      <c r="A35" s="16">
        <v>42736</v>
      </c>
      <c r="B35" s="14">
        <v>377700</v>
      </c>
      <c r="C35" s="14">
        <v>468800</v>
      </c>
    </row>
    <row r="36" spans="1:3" x14ac:dyDescent="0.25">
      <c r="A36" s="17">
        <v>42767</v>
      </c>
      <c r="B36" s="14">
        <v>380400</v>
      </c>
      <c r="C36" s="14">
        <v>469700</v>
      </c>
    </row>
    <row r="37" spans="1:3" x14ac:dyDescent="0.25">
      <c r="A37" s="16">
        <v>42795</v>
      </c>
      <c r="B37" s="14">
        <v>392000</v>
      </c>
      <c r="C37" s="14">
        <v>480000</v>
      </c>
    </row>
    <row r="38" spans="1:3" x14ac:dyDescent="0.25">
      <c r="A38" s="16">
        <v>42826</v>
      </c>
      <c r="B38" s="14">
        <v>396000</v>
      </c>
      <c r="C38" s="14">
        <v>479100</v>
      </c>
    </row>
    <row r="39" spans="1:3" x14ac:dyDescent="0.25">
      <c r="A39" s="17">
        <v>42856</v>
      </c>
      <c r="B39" s="14">
        <v>396600</v>
      </c>
      <c r="C39" s="14">
        <v>482900</v>
      </c>
    </row>
    <row r="40" spans="1:3" x14ac:dyDescent="0.25">
      <c r="A40" s="16">
        <v>42887</v>
      </c>
      <c r="B40" s="14">
        <v>401800</v>
      </c>
      <c r="C40" s="14">
        <v>488100</v>
      </c>
    </row>
    <row r="41" spans="1:3" x14ac:dyDescent="0.25">
      <c r="A41" s="17">
        <v>42917</v>
      </c>
      <c r="B41" s="14">
        <v>409000</v>
      </c>
      <c r="C41" s="14">
        <v>494400</v>
      </c>
    </row>
    <row r="42" spans="1:3" x14ac:dyDescent="0.25">
      <c r="A42" s="16">
        <v>42948</v>
      </c>
      <c r="B42" s="14">
        <v>410900</v>
      </c>
      <c r="C42" s="14">
        <v>496500</v>
      </c>
    </row>
    <row r="43" spans="1:3" x14ac:dyDescent="0.25">
      <c r="A43" s="17">
        <v>42979</v>
      </c>
      <c r="B43" s="14">
        <v>413600</v>
      </c>
      <c r="C43" s="14">
        <v>497700</v>
      </c>
    </row>
    <row r="44" spans="1:3" x14ac:dyDescent="0.25">
      <c r="A44" s="16">
        <v>43009</v>
      </c>
      <c r="B44" s="14">
        <v>416700</v>
      </c>
      <c r="C44" s="14">
        <v>500000</v>
      </c>
    </row>
    <row r="45" spans="1:3" x14ac:dyDescent="0.25">
      <c r="A45" s="16">
        <v>43040</v>
      </c>
      <c r="B45" s="14">
        <v>423800</v>
      </c>
      <c r="C45" s="14">
        <v>495800</v>
      </c>
    </row>
    <row r="46" spans="1:3" x14ac:dyDescent="0.25">
      <c r="A46" s="17">
        <v>43070</v>
      </c>
      <c r="B46" s="14">
        <v>435400</v>
      </c>
      <c r="C46" s="14">
        <v>494500</v>
      </c>
    </row>
    <row r="47" spans="1:3" x14ac:dyDescent="0.25">
      <c r="A47" s="16">
        <v>43101</v>
      </c>
      <c r="B47" s="14">
        <v>433300</v>
      </c>
      <c r="C47" s="14">
        <v>496100</v>
      </c>
    </row>
    <row r="48" spans="1:3" x14ac:dyDescent="0.25">
      <c r="A48" s="17">
        <v>43132</v>
      </c>
      <c r="B48" s="14">
        <v>431400</v>
      </c>
      <c r="C48" s="14">
        <v>498800</v>
      </c>
    </row>
    <row r="49" spans="1:3" x14ac:dyDescent="0.25">
      <c r="A49" s="16">
        <v>43160</v>
      </c>
      <c r="B49" s="14">
        <v>426700</v>
      </c>
      <c r="C49" s="14">
        <v>492500</v>
      </c>
    </row>
    <row r="50" spans="1:3" x14ac:dyDescent="0.25">
      <c r="A50" s="17">
        <v>43191</v>
      </c>
      <c r="B50" s="14">
        <v>426900</v>
      </c>
      <c r="C50" s="14">
        <v>493000</v>
      </c>
    </row>
    <row r="51" spans="1:3" x14ac:dyDescent="0.25">
      <c r="A51" s="16">
        <v>43221</v>
      </c>
      <c r="B51" s="14">
        <v>427100</v>
      </c>
      <c r="C51" s="14">
        <v>491700</v>
      </c>
    </row>
    <row r="52" spans="1:3" x14ac:dyDescent="0.25">
      <c r="A52" s="16">
        <v>43252</v>
      </c>
      <c r="B52" s="14">
        <v>426400</v>
      </c>
      <c r="C52" s="14">
        <v>485200</v>
      </c>
    </row>
    <row r="53" spans="1:3" x14ac:dyDescent="0.25">
      <c r="A53" s="17">
        <v>43282</v>
      </c>
      <c r="B53" s="14">
        <v>422500</v>
      </c>
      <c r="C53" s="14">
        <v>479300</v>
      </c>
    </row>
    <row r="54" spans="1:3" x14ac:dyDescent="0.25">
      <c r="A54" s="16">
        <v>43313</v>
      </c>
      <c r="B54" s="14">
        <v>420200</v>
      </c>
      <c r="C54" s="14">
        <v>477300</v>
      </c>
    </row>
    <row r="55" spans="1:3" x14ac:dyDescent="0.25">
      <c r="A55" s="17">
        <v>43344</v>
      </c>
      <c r="B55" s="14">
        <v>418100</v>
      </c>
      <c r="C55" s="14">
        <v>473000</v>
      </c>
    </row>
    <row r="56" spans="1:3" x14ac:dyDescent="0.25">
      <c r="A56" s="16">
        <v>43374</v>
      </c>
      <c r="B56" s="14">
        <v>419300</v>
      </c>
      <c r="C56" s="14">
        <v>472300</v>
      </c>
    </row>
    <row r="57" spans="1:3" x14ac:dyDescent="0.25">
      <c r="A57" s="17">
        <v>43405</v>
      </c>
      <c r="B57" s="14">
        <v>414400</v>
      </c>
      <c r="C57" s="14">
        <v>471300</v>
      </c>
    </row>
    <row r="58" spans="1:3" x14ac:dyDescent="0.25">
      <c r="A58" s="16">
        <v>43435</v>
      </c>
      <c r="B58" s="14">
        <v>402700</v>
      </c>
      <c r="C58" s="14">
        <v>464700</v>
      </c>
    </row>
    <row r="59" spans="1:3" x14ac:dyDescent="0.25">
      <c r="A59" s="16">
        <v>43466</v>
      </c>
      <c r="B59" s="14">
        <v>403200</v>
      </c>
      <c r="C59" s="14">
        <v>462300</v>
      </c>
    </row>
    <row r="60" spans="1:3" x14ac:dyDescent="0.25">
      <c r="A60" s="17">
        <v>43497</v>
      </c>
      <c r="B60" s="14">
        <v>403400</v>
      </c>
      <c r="C60" s="14">
        <v>455300</v>
      </c>
    </row>
    <row r="61" spans="1:3" x14ac:dyDescent="0.25">
      <c r="A61" s="16">
        <v>43525</v>
      </c>
      <c r="B61" s="14">
        <v>400600</v>
      </c>
      <c r="C61" s="14">
        <v>452200</v>
      </c>
    </row>
    <row r="62" spans="1:3" x14ac:dyDescent="0.25">
      <c r="A62" s="17">
        <v>43556</v>
      </c>
      <c r="B62" s="14">
        <v>400000</v>
      </c>
      <c r="C62" s="14">
        <v>453400</v>
      </c>
    </row>
    <row r="63" spans="1:3" x14ac:dyDescent="0.25">
      <c r="A63" s="16">
        <v>43586</v>
      </c>
      <c r="B63" s="14">
        <v>396200</v>
      </c>
      <c r="C63" s="14">
        <v>450700</v>
      </c>
    </row>
    <row r="64" spans="1:3" x14ac:dyDescent="0.25">
      <c r="A64" s="17">
        <v>43617</v>
      </c>
      <c r="B64" s="14">
        <v>391500</v>
      </c>
      <c r="C64" s="14">
        <v>449700</v>
      </c>
    </row>
    <row r="65" spans="1:3" x14ac:dyDescent="0.25">
      <c r="A65" s="16">
        <v>43647</v>
      </c>
      <c r="B65" s="14">
        <v>393400</v>
      </c>
      <c r="C65" s="14">
        <v>452100</v>
      </c>
    </row>
    <row r="66" spans="1:3" x14ac:dyDescent="0.25">
      <c r="A66" s="16">
        <v>43678</v>
      </c>
      <c r="B66" s="14">
        <v>391800</v>
      </c>
      <c r="C66" s="14">
        <v>447800</v>
      </c>
    </row>
    <row r="67" spans="1:3" x14ac:dyDescent="0.25">
      <c r="A67" s="17">
        <v>43709</v>
      </c>
      <c r="B67" s="14">
        <v>392100</v>
      </c>
      <c r="C67" s="14">
        <v>441900</v>
      </c>
    </row>
    <row r="68" spans="1:3" x14ac:dyDescent="0.25">
      <c r="A68" s="16">
        <v>43739</v>
      </c>
      <c r="B68" s="14">
        <v>387300</v>
      </c>
      <c r="C68" s="14">
        <v>445000</v>
      </c>
    </row>
    <row r="69" spans="1:3" x14ac:dyDescent="0.25">
      <c r="A69" s="17">
        <v>43770</v>
      </c>
      <c r="B69" s="14">
        <v>387200</v>
      </c>
      <c r="C69" s="14">
        <v>445000</v>
      </c>
    </row>
    <row r="70" spans="1:3" x14ac:dyDescent="0.25">
      <c r="A70" s="16">
        <v>43800</v>
      </c>
      <c r="B70" s="14">
        <v>387500</v>
      </c>
      <c r="C70" s="14">
        <v>452200</v>
      </c>
    </row>
    <row r="71" spans="1:3" x14ac:dyDescent="0.25">
      <c r="A71" s="17">
        <v>43831</v>
      </c>
      <c r="B71" s="14">
        <v>386400</v>
      </c>
      <c r="C71" s="14">
        <v>455100</v>
      </c>
    </row>
    <row r="72" spans="1:3" x14ac:dyDescent="0.25">
      <c r="A72" s="16">
        <v>43862</v>
      </c>
      <c r="B72" s="14">
        <v>385200</v>
      </c>
      <c r="C72" s="14">
        <v>460200</v>
      </c>
    </row>
    <row r="73" spans="1:3" x14ac:dyDescent="0.25">
      <c r="A73" s="16">
        <v>43891</v>
      </c>
      <c r="B73" s="14">
        <v>377700</v>
      </c>
      <c r="C73" s="14">
        <v>459500</v>
      </c>
    </row>
    <row r="74" spans="1:3" x14ac:dyDescent="0.25">
      <c r="A74" s="17">
        <v>43922</v>
      </c>
      <c r="B74" s="14">
        <v>359900</v>
      </c>
      <c r="C74" s="14">
        <v>438200</v>
      </c>
    </row>
    <row r="75" spans="1:3" x14ac:dyDescent="0.25">
      <c r="A75" s="16">
        <v>43952</v>
      </c>
      <c r="B75" s="14">
        <v>355100</v>
      </c>
      <c r="C75" s="14">
        <v>422200</v>
      </c>
    </row>
    <row r="76" spans="1:3" x14ac:dyDescent="0.25">
      <c r="A76" s="17">
        <v>43983</v>
      </c>
      <c r="B76" s="14">
        <v>357200</v>
      </c>
      <c r="C76" s="14">
        <v>417300</v>
      </c>
    </row>
    <row r="77" spans="1:3" x14ac:dyDescent="0.25">
      <c r="A77" s="16">
        <v>44013</v>
      </c>
      <c r="B77" s="14">
        <v>355500</v>
      </c>
      <c r="C77" s="14">
        <v>407000</v>
      </c>
    </row>
    <row r="78" spans="1:3" x14ac:dyDescent="0.25">
      <c r="A78" s="17">
        <v>44044</v>
      </c>
      <c r="B78" s="15">
        <v>359100</v>
      </c>
      <c r="C78" s="15">
        <v>404100</v>
      </c>
    </row>
    <row r="79" spans="1:3" x14ac:dyDescent="0.25">
      <c r="A79" s="16">
        <v>44075</v>
      </c>
      <c r="B79" s="15">
        <v>357800</v>
      </c>
      <c r="C79" s="15">
        <v>404500</v>
      </c>
    </row>
    <row r="80" spans="1:3" x14ac:dyDescent="0.25">
      <c r="A80" s="16">
        <v>44105</v>
      </c>
      <c r="B80" s="15">
        <v>357500</v>
      </c>
      <c r="C80" s="15">
        <v>397500</v>
      </c>
    </row>
    <row r="81" spans="1:3" x14ac:dyDescent="0.25">
      <c r="A81" s="17">
        <v>44136</v>
      </c>
      <c r="B81" s="15">
        <v>354800</v>
      </c>
      <c r="C81" s="15">
        <v>398200</v>
      </c>
    </row>
    <row r="82" spans="1:3" x14ac:dyDescent="0.25">
      <c r="A82" s="16">
        <v>44166</v>
      </c>
      <c r="B82" s="15">
        <v>351400</v>
      </c>
      <c r="C82" s="15">
        <v>393900</v>
      </c>
    </row>
    <row r="83" spans="1:3" x14ac:dyDescent="0.25">
      <c r="A83" s="17">
        <v>44197</v>
      </c>
      <c r="B83" s="15">
        <v>348700</v>
      </c>
      <c r="C83" s="15">
        <v>390400</v>
      </c>
    </row>
    <row r="84" spans="1:3" x14ac:dyDescent="0.25">
      <c r="A84" s="16">
        <v>44228</v>
      </c>
      <c r="B84" s="15">
        <v>349900</v>
      </c>
      <c r="C84" s="15">
        <v>388800</v>
      </c>
    </row>
    <row r="85" spans="1:3" x14ac:dyDescent="0.25">
      <c r="A85" s="17">
        <v>44256</v>
      </c>
      <c r="B85" s="15">
        <v>362600</v>
      </c>
      <c r="C85" s="15">
        <v>392200</v>
      </c>
    </row>
    <row r="86" spans="1:3" x14ac:dyDescent="0.25">
      <c r="A86" s="16">
        <v>44287</v>
      </c>
      <c r="B86" s="15">
        <v>379300</v>
      </c>
      <c r="C86" s="15">
        <v>413300</v>
      </c>
    </row>
    <row r="87" spans="1:3" x14ac:dyDescent="0.25">
      <c r="A87" s="16">
        <v>44317</v>
      </c>
      <c r="B87" s="15">
        <v>386800</v>
      </c>
      <c r="C87" s="15">
        <v>430900</v>
      </c>
    </row>
    <row r="88" spans="1:3" x14ac:dyDescent="0.25">
      <c r="A88" s="17">
        <v>44348</v>
      </c>
      <c r="B88" s="15">
        <v>387000</v>
      </c>
      <c r="C88" s="15">
        <v>439500</v>
      </c>
    </row>
    <row r="89" spans="1:3" x14ac:dyDescent="0.25">
      <c r="A89" s="16">
        <v>44378</v>
      </c>
      <c r="B89" s="15">
        <v>384000</v>
      </c>
      <c r="C89" s="15">
        <v>452200</v>
      </c>
    </row>
    <row r="90" spans="1:3" x14ac:dyDescent="0.25">
      <c r="A90" s="17">
        <v>44409</v>
      </c>
      <c r="B90" s="15">
        <v>383200</v>
      </c>
      <c r="C90" s="15">
        <v>457100</v>
      </c>
    </row>
    <row r="91" spans="1:3" x14ac:dyDescent="0.25">
      <c r="A91" s="16">
        <v>44440</v>
      </c>
      <c r="B91" s="15">
        <v>384600</v>
      </c>
      <c r="C91" s="15">
        <v>464500</v>
      </c>
    </row>
    <row r="92" spans="1:3" x14ac:dyDescent="0.25">
      <c r="A92" s="17">
        <v>44470</v>
      </c>
      <c r="B92" s="15">
        <v>387800</v>
      </c>
      <c r="C92" s="15">
        <v>466100</v>
      </c>
    </row>
    <row r="93" spans="1:3" x14ac:dyDescent="0.25">
      <c r="A93" s="16">
        <v>44501</v>
      </c>
      <c r="B93" s="15">
        <v>390400</v>
      </c>
      <c r="C93" s="15">
        <v>466800</v>
      </c>
    </row>
    <row r="94" spans="1:3" x14ac:dyDescent="0.25">
      <c r="A94" s="16">
        <v>44531</v>
      </c>
      <c r="B94" s="15">
        <v>391600</v>
      </c>
      <c r="C94" s="15">
        <v>469500</v>
      </c>
    </row>
    <row r="95" spans="1:3" x14ac:dyDescent="0.25">
      <c r="A95" s="17">
        <v>44562</v>
      </c>
      <c r="B95" s="15">
        <v>394200</v>
      </c>
      <c r="C95" s="15">
        <v>474000</v>
      </c>
    </row>
    <row r="96" spans="1:3" x14ac:dyDescent="0.25">
      <c r="A96" s="16">
        <v>44593</v>
      </c>
      <c r="B96" s="15">
        <v>393100</v>
      </c>
      <c r="C96" s="15">
        <v>486000</v>
      </c>
    </row>
    <row r="97" spans="1:3" x14ac:dyDescent="0.25">
      <c r="A97" s="17">
        <v>44621</v>
      </c>
      <c r="B97" s="15">
        <v>392600</v>
      </c>
      <c r="C97" s="15">
        <v>499100</v>
      </c>
    </row>
    <row r="98" spans="1:3" x14ac:dyDescent="0.25">
      <c r="A98" s="16">
        <v>44652</v>
      </c>
      <c r="B98" s="15">
        <v>388700</v>
      </c>
      <c r="C98" s="15">
        <v>503900</v>
      </c>
    </row>
    <row r="99" spans="1:3" x14ac:dyDescent="0.25">
      <c r="A99" s="17">
        <v>44682</v>
      </c>
      <c r="B99" s="15">
        <v>386300</v>
      </c>
      <c r="C99" s="15">
        <v>511100</v>
      </c>
    </row>
    <row r="100" spans="1:3" x14ac:dyDescent="0.25">
      <c r="A100" s="16">
        <v>44713</v>
      </c>
      <c r="B100" s="15">
        <v>384800</v>
      </c>
      <c r="C100" s="15">
        <v>512500</v>
      </c>
    </row>
    <row r="101" spans="1:3" x14ac:dyDescent="0.25">
      <c r="A101" s="16">
        <v>44743</v>
      </c>
      <c r="B101" s="15">
        <v>382500</v>
      </c>
      <c r="C101" s="15">
        <v>513900</v>
      </c>
    </row>
    <row r="102" spans="1:3" x14ac:dyDescent="0.25">
      <c r="A102" s="17">
        <v>44774</v>
      </c>
      <c r="B102" s="15">
        <v>380300</v>
      </c>
      <c r="C102" s="15">
        <v>525200</v>
      </c>
    </row>
    <row r="103" spans="1:3" x14ac:dyDescent="0.25">
      <c r="A103" s="16">
        <v>44805</v>
      </c>
      <c r="B103" s="15">
        <v>378200</v>
      </c>
      <c r="C103" s="15">
        <v>515700</v>
      </c>
    </row>
    <row r="104" spans="1:3" x14ac:dyDescent="0.25">
      <c r="A104" s="17">
        <v>44835</v>
      </c>
      <c r="B104" s="15">
        <v>372200</v>
      </c>
      <c r="C104" s="15">
        <v>505200</v>
      </c>
    </row>
    <row r="105" spans="1:3" x14ac:dyDescent="0.25">
      <c r="A105" s="16">
        <v>44866</v>
      </c>
      <c r="B105" s="15">
        <v>367800</v>
      </c>
      <c r="C105" s="15">
        <v>497300</v>
      </c>
    </row>
    <row r="106" spans="1:3" x14ac:dyDescent="0.25">
      <c r="A106" s="17">
        <v>44896</v>
      </c>
      <c r="B106" s="15">
        <v>369300</v>
      </c>
      <c r="C106" s="15">
        <v>485700</v>
      </c>
    </row>
    <row r="107" spans="1:3" x14ac:dyDescent="0.25">
      <c r="A107" s="16">
        <v>44927</v>
      </c>
      <c r="B107" s="15">
        <v>364900</v>
      </c>
      <c r="C107" s="15">
        <v>477800</v>
      </c>
    </row>
    <row r="108" spans="1:3" x14ac:dyDescent="0.25">
      <c r="A108" s="16">
        <v>44958</v>
      </c>
      <c r="B108" s="15">
        <v>360200</v>
      </c>
      <c r="C108" s="15">
        <v>462600</v>
      </c>
    </row>
    <row r="109" spans="1:3" x14ac:dyDescent="0.25">
      <c r="A109" s="17">
        <v>44986</v>
      </c>
      <c r="B109" s="15">
        <v>351600</v>
      </c>
      <c r="C109" s="15">
        <v>443600</v>
      </c>
    </row>
    <row r="110" spans="1:3" x14ac:dyDescent="0.25">
      <c r="A110" s="16">
        <v>45017</v>
      </c>
      <c r="B110" s="15">
        <v>346900</v>
      </c>
      <c r="C110" s="15">
        <v>433400</v>
      </c>
    </row>
    <row r="111" spans="1:3" x14ac:dyDescent="0.25">
      <c r="A111" s="17">
        <v>45047</v>
      </c>
      <c r="B111" s="15">
        <v>343600</v>
      </c>
      <c r="C111" s="15">
        <v>418800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3" sqref="A3:A6"/>
    </sheetView>
  </sheetViews>
  <sheetFormatPr baseColWidth="10" defaultRowHeight="15" x14ac:dyDescent="0.25"/>
  <cols>
    <col min="1" max="1" width="33.5703125" customWidth="1"/>
    <col min="2" max="2" width="44.28515625" customWidth="1"/>
    <col min="3" max="3" width="23" customWidth="1"/>
  </cols>
  <sheetData>
    <row r="1" spans="1:3" ht="15.75" x14ac:dyDescent="0.25">
      <c r="A1" s="1" t="s">
        <v>3</v>
      </c>
    </row>
    <row r="2" spans="1:3" ht="15.75" thickBot="1" x14ac:dyDescent="0.3"/>
    <row r="3" spans="1:3" ht="18" customHeight="1" x14ac:dyDescent="0.25">
      <c r="A3" s="32" t="s">
        <v>17</v>
      </c>
      <c r="B3" s="7" t="s">
        <v>20</v>
      </c>
      <c r="C3" s="20" t="s">
        <v>5</v>
      </c>
    </row>
    <row r="4" spans="1:3" ht="51" x14ac:dyDescent="0.25">
      <c r="A4" s="33"/>
      <c r="B4" s="8" t="s">
        <v>18</v>
      </c>
      <c r="C4" s="21"/>
    </row>
    <row r="5" spans="1:3" ht="36.75" customHeight="1" x14ac:dyDescent="0.25">
      <c r="A5" s="33"/>
      <c r="B5" s="8" t="s">
        <v>19</v>
      </c>
      <c r="C5" s="21"/>
    </row>
    <row r="6" spans="1:3" ht="15.75" thickBot="1" x14ac:dyDescent="0.3">
      <c r="A6" s="34"/>
      <c r="B6" s="9" t="s">
        <v>21</v>
      </c>
      <c r="C6" s="22"/>
    </row>
    <row r="7" spans="1:3" ht="56.25" customHeight="1" x14ac:dyDescent="0.25">
      <c r="A7" s="23" t="s">
        <v>6</v>
      </c>
      <c r="B7" s="4" t="s">
        <v>7</v>
      </c>
      <c r="C7" s="26" t="s">
        <v>5</v>
      </c>
    </row>
    <row r="8" spans="1:3" ht="24" customHeight="1" x14ac:dyDescent="0.25">
      <c r="A8" s="24"/>
      <c r="B8" s="4" t="s">
        <v>8</v>
      </c>
      <c r="C8" s="27"/>
    </row>
    <row r="9" spans="1:3" ht="12" customHeight="1" thickBot="1" x14ac:dyDescent="0.3">
      <c r="A9" s="25"/>
      <c r="B9" s="5" t="s">
        <v>9</v>
      </c>
      <c r="C9" s="28"/>
    </row>
    <row r="10" spans="1:3" ht="51.75" customHeight="1" thickBot="1" x14ac:dyDescent="0.3">
      <c r="A10" s="6" t="s">
        <v>10</v>
      </c>
      <c r="B10" s="3" t="s">
        <v>11</v>
      </c>
      <c r="C10" s="3" t="s">
        <v>12</v>
      </c>
    </row>
    <row r="11" spans="1:3" ht="31.5" customHeight="1" x14ac:dyDescent="0.25">
      <c r="A11" s="23" t="s">
        <v>13</v>
      </c>
      <c r="B11" s="4" t="s">
        <v>14</v>
      </c>
      <c r="C11" s="29" t="s">
        <v>16</v>
      </c>
    </row>
    <row r="12" spans="1:3" ht="55.5" customHeight="1" x14ac:dyDescent="0.25">
      <c r="A12" s="24"/>
      <c r="B12" s="4" t="s">
        <v>15</v>
      </c>
      <c r="C12" s="30"/>
    </row>
    <row r="13" spans="1:3" ht="18.75" customHeight="1" thickBot="1" x14ac:dyDescent="0.3">
      <c r="A13" s="25"/>
      <c r="B13" s="5" t="s">
        <v>4</v>
      </c>
      <c r="C13" s="31"/>
    </row>
  </sheetData>
  <mergeCells count="6">
    <mergeCell ref="C3:C6"/>
    <mergeCell ref="A7:A9"/>
    <mergeCell ref="C7:C9"/>
    <mergeCell ref="A11:A13"/>
    <mergeCell ref="C11:C13"/>
    <mergeCell ref="A3:A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93" zoomScaleNormal="98" workbookViewId="0"/>
  </sheetViews>
  <sheetFormatPr baseColWidth="10" defaultRowHeight="15" x14ac:dyDescent="0.25"/>
  <cols>
    <col min="1" max="1" width="21.42578125" customWidth="1"/>
    <col min="2" max="2" width="22" customWidth="1"/>
    <col min="3" max="3" width="19.42578125" customWidth="1"/>
  </cols>
  <sheetData>
    <row r="1" spans="1:24" ht="24.75" customHeight="1" x14ac:dyDescent="0.25">
      <c r="A1" s="1" t="s">
        <v>23</v>
      </c>
    </row>
    <row r="2" spans="1:24" x14ac:dyDescent="0.25">
      <c r="F2" s="10"/>
      <c r="G2" s="10"/>
      <c r="H2" s="10"/>
      <c r="I2" s="10"/>
      <c r="J2" s="10"/>
      <c r="K2" s="10"/>
      <c r="L2" s="10"/>
      <c r="M2" s="10"/>
    </row>
    <row r="3" spans="1:24" x14ac:dyDescent="0.25">
      <c r="B3" t="s">
        <v>30</v>
      </c>
      <c r="C3" t="s">
        <v>31</v>
      </c>
      <c r="F3" s="11"/>
      <c r="G3" s="11"/>
      <c r="H3" s="11"/>
      <c r="I3" s="11"/>
      <c r="J3" s="11"/>
      <c r="K3" s="11"/>
      <c r="L3" s="11"/>
      <c r="M3" s="11"/>
    </row>
    <row r="4" spans="1:24" x14ac:dyDescent="0.25">
      <c r="A4" t="s">
        <v>24</v>
      </c>
      <c r="B4" s="12">
        <v>28</v>
      </c>
      <c r="C4" s="12">
        <v>252.90768644968037</v>
      </c>
      <c r="F4" s="11"/>
      <c r="G4" s="11"/>
      <c r="H4" s="11"/>
      <c r="I4" s="11"/>
      <c r="J4" s="11"/>
      <c r="K4" s="11"/>
      <c r="L4" s="11"/>
      <c r="M4" s="11"/>
    </row>
    <row r="5" spans="1:24" x14ac:dyDescent="0.25">
      <c r="A5" t="s">
        <v>29</v>
      </c>
      <c r="B5" s="12">
        <v>31</v>
      </c>
      <c r="C5" s="12">
        <v>195</v>
      </c>
    </row>
    <row r="6" spans="1:24" x14ac:dyDescent="0.25">
      <c r="A6" t="s">
        <v>25</v>
      </c>
      <c r="B6">
        <v>21</v>
      </c>
      <c r="C6" s="12">
        <v>166</v>
      </c>
      <c r="D6" s="12"/>
    </row>
    <row r="10" spans="1:24" x14ac:dyDescent="0.25">
      <c r="K10" s="11"/>
      <c r="V10" s="12"/>
      <c r="W10" s="12"/>
    </row>
    <row r="11" spans="1:24" x14ac:dyDescent="0.25">
      <c r="K11" s="11"/>
      <c r="V11" s="12"/>
      <c r="W11" s="12"/>
    </row>
    <row r="12" spans="1:24" x14ac:dyDescent="0.25">
      <c r="W12" s="12"/>
    </row>
    <row r="13" spans="1:24" x14ac:dyDescent="0.25">
      <c r="X13" s="12"/>
    </row>
    <row r="26" spans="17:17" x14ac:dyDescent="0.25">
      <c r="Q26">
        <f>150/200</f>
        <v>0.75</v>
      </c>
    </row>
    <row r="27" spans="17:17" x14ac:dyDescent="0.25">
      <c r="Q27">
        <f>+Q26*31.1</f>
        <v>23.325000000000003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zoomScale="70" zoomScaleNormal="70" workbookViewId="0">
      <selection activeCell="A2" sqref="A2"/>
    </sheetView>
  </sheetViews>
  <sheetFormatPr baseColWidth="10" defaultRowHeight="15" x14ac:dyDescent="0.25"/>
  <cols>
    <col min="1" max="1" width="47.85546875" customWidth="1"/>
    <col min="2" max="2" width="16.7109375" customWidth="1"/>
    <col min="3" max="3" width="13.5703125" bestFit="1" customWidth="1"/>
    <col min="4" max="4" width="16.7109375" bestFit="1" customWidth="1"/>
    <col min="5" max="6" width="14.28515625" customWidth="1"/>
    <col min="9" max="9" width="12.42578125" bestFit="1" customWidth="1"/>
    <col min="10" max="10" width="12.42578125" customWidth="1"/>
  </cols>
  <sheetData>
    <row r="1" spans="1:33" s="82" customFormat="1" ht="15.75" x14ac:dyDescent="0.25">
      <c r="A1" s="78" t="s">
        <v>234</v>
      </c>
      <c r="B1"/>
      <c r="C1"/>
      <c r="D1"/>
      <c r="E1"/>
      <c r="F1"/>
      <c r="G1"/>
      <c r="H1"/>
      <c r="I1"/>
      <c r="J1"/>
      <c r="K1"/>
      <c r="L1"/>
      <c r="M1"/>
      <c r="N1"/>
      <c r="O1" s="79"/>
      <c r="P1" s="79"/>
      <c r="Q1" s="79"/>
      <c r="R1" s="79"/>
      <c r="S1" s="79"/>
      <c r="T1" s="80"/>
      <c r="U1" s="79"/>
      <c r="V1" s="79"/>
      <c r="W1" s="79"/>
      <c r="X1" s="79"/>
      <c r="Y1" s="79"/>
      <c r="Z1" s="81"/>
      <c r="AA1" s="81"/>
      <c r="AB1" s="81"/>
      <c r="AC1" s="81"/>
      <c r="AD1" s="81"/>
      <c r="AF1" s="83"/>
      <c r="AG1" s="83"/>
    </row>
    <row r="2" spans="1:33" x14ac:dyDescent="0.25">
      <c r="B2" s="12" t="s">
        <v>215</v>
      </c>
      <c r="C2" s="12" t="s">
        <v>216</v>
      </c>
      <c r="D2" s="12" t="s">
        <v>217</v>
      </c>
      <c r="E2" s="12" t="s">
        <v>218</v>
      </c>
      <c r="F2" s="12" t="s">
        <v>219</v>
      </c>
      <c r="G2" s="12" t="s">
        <v>220</v>
      </c>
      <c r="H2" s="12" t="s">
        <v>221</v>
      </c>
      <c r="I2" s="12" t="s">
        <v>222</v>
      </c>
      <c r="J2" s="12"/>
      <c r="K2" t="s">
        <v>223</v>
      </c>
      <c r="L2" s="12" t="s">
        <v>224</v>
      </c>
      <c r="M2" s="39"/>
      <c r="N2" s="12" t="s">
        <v>225</v>
      </c>
      <c r="O2" s="84"/>
      <c r="P2" s="84"/>
      <c r="Q2" s="85"/>
      <c r="R2" s="85"/>
      <c r="S2" s="85"/>
      <c r="T2" s="85"/>
      <c r="U2" s="35"/>
      <c r="V2" s="35"/>
      <c r="W2" s="35"/>
      <c r="X2" s="35"/>
      <c r="Y2" s="35"/>
      <c r="Z2" s="35"/>
      <c r="AA2" s="86"/>
      <c r="AB2" s="86"/>
      <c r="AC2" s="86"/>
      <c r="AD2" s="12"/>
      <c r="AE2" s="76"/>
      <c r="AF2" s="87"/>
    </row>
    <row r="3" spans="1:33" x14ac:dyDescent="0.25">
      <c r="A3" t="s">
        <v>227</v>
      </c>
      <c r="B3" s="88">
        <v>0.18209969678314694</v>
      </c>
      <c r="C3" s="88">
        <v>0.2403364180068718</v>
      </c>
      <c r="D3" s="40">
        <v>0.42243611479001875</v>
      </c>
      <c r="E3" s="35">
        <v>-0.24718493602423602</v>
      </c>
      <c r="F3" s="89">
        <v>3.3003767337485196E-2</v>
      </c>
      <c r="G3" s="40">
        <v>0.20825494610326792</v>
      </c>
      <c r="H3" s="90"/>
      <c r="I3" s="91">
        <v>0.1</v>
      </c>
      <c r="J3" s="40"/>
      <c r="K3" s="40">
        <v>0.24718493602423602</v>
      </c>
      <c r="L3" s="40">
        <v>0.18209969678314694</v>
      </c>
      <c r="M3" s="92">
        <v>0.52500000000000346</v>
      </c>
      <c r="N3" s="12">
        <v>65.191376155849895</v>
      </c>
      <c r="O3" s="93"/>
      <c r="P3" s="84"/>
      <c r="Q3" s="84"/>
      <c r="R3" s="84"/>
      <c r="S3" s="84"/>
      <c r="T3" s="84"/>
      <c r="U3" s="84"/>
      <c r="V3" s="84"/>
      <c r="W3" s="84"/>
      <c r="X3" s="35"/>
      <c r="Y3" s="35"/>
      <c r="Z3" s="35"/>
      <c r="AA3" s="86"/>
      <c r="AB3" s="86"/>
      <c r="AC3" s="86"/>
      <c r="AD3" s="12"/>
      <c r="AE3" s="76"/>
      <c r="AF3" s="87"/>
    </row>
    <row r="4" spans="1:33" x14ac:dyDescent="0.25">
      <c r="A4" t="s">
        <v>69</v>
      </c>
      <c r="B4" s="88">
        <v>8.7086930030600251E-2</v>
      </c>
      <c r="C4" s="88">
        <v>0.26868498117588452</v>
      </c>
      <c r="D4" s="40">
        <v>0.35577191120648477</v>
      </c>
      <c r="E4" s="35">
        <v>-0.20523240279213659</v>
      </c>
      <c r="F4" s="89">
        <v>-6.7006843677103831E-3</v>
      </c>
      <c r="G4" s="40">
        <v>0.14383882404663781</v>
      </c>
      <c r="H4" s="90"/>
      <c r="I4" s="91">
        <v>0.19966797092101918</v>
      </c>
      <c r="J4" s="40"/>
      <c r="K4" s="40">
        <v>0.20523240279213659</v>
      </c>
      <c r="L4" s="40">
        <v>8.7086930030600251E-2</v>
      </c>
      <c r="M4" s="92">
        <v>1.6000000000000034</v>
      </c>
      <c r="N4" s="12">
        <v>20.453544876388847</v>
      </c>
      <c r="O4" s="84"/>
      <c r="P4" s="84"/>
      <c r="Q4" s="84"/>
      <c r="R4" s="84"/>
      <c r="S4" s="85"/>
      <c r="T4" s="84"/>
      <c r="U4" s="35"/>
      <c r="V4" s="35"/>
      <c r="W4" s="84"/>
      <c r="X4" s="35"/>
      <c r="Y4" s="35"/>
      <c r="Z4" s="35"/>
      <c r="AA4" s="86"/>
      <c r="AB4" s="86"/>
      <c r="AC4" s="86"/>
      <c r="AD4" s="12"/>
      <c r="AE4" s="76"/>
      <c r="AF4" s="87"/>
    </row>
    <row r="5" spans="1:33" x14ac:dyDescent="0.25">
      <c r="A5" t="s">
        <v>76</v>
      </c>
      <c r="B5" s="88">
        <v>8.9558901767193527E-2</v>
      </c>
      <c r="C5" s="88">
        <v>0.26408862877815081</v>
      </c>
      <c r="D5" s="40">
        <v>0.35364753054534437</v>
      </c>
      <c r="E5" s="35">
        <v>-0.2147165260526783</v>
      </c>
      <c r="F5" s="89">
        <v>-6.8666247221362007E-3</v>
      </c>
      <c r="G5" s="40">
        <v>0.13206437977052987</v>
      </c>
      <c r="H5" s="90"/>
      <c r="I5" s="91">
        <v>0.20179235158215958</v>
      </c>
      <c r="J5" s="40"/>
      <c r="K5" s="40">
        <v>0.2147165260526783</v>
      </c>
      <c r="L5" s="40">
        <v>8.9558901767193527E-2</v>
      </c>
      <c r="M5" s="92">
        <v>2.6750000000000034</v>
      </c>
      <c r="N5" s="12">
        <v>22.365894657233174</v>
      </c>
      <c r="O5" s="84"/>
      <c r="P5" s="84"/>
      <c r="Q5" s="84"/>
      <c r="R5" s="84"/>
      <c r="S5" s="85"/>
      <c r="T5" s="84"/>
      <c r="U5" s="35"/>
      <c r="V5" s="35"/>
      <c r="W5" s="84"/>
      <c r="X5" s="35"/>
      <c r="Y5" s="35"/>
      <c r="Z5" s="35"/>
      <c r="AA5" s="86"/>
      <c r="AB5" s="86"/>
      <c r="AC5" s="86"/>
      <c r="AD5" s="12"/>
      <c r="AE5" s="76"/>
      <c r="AF5" s="87"/>
    </row>
    <row r="6" spans="1:33" x14ac:dyDescent="0.25">
      <c r="A6" t="s">
        <v>64</v>
      </c>
      <c r="B6" s="88">
        <v>0.14916840040251428</v>
      </c>
      <c r="C6" s="88">
        <v>0.24172937560533972</v>
      </c>
      <c r="D6" s="40">
        <v>0.39089777600785403</v>
      </c>
      <c r="E6" s="35">
        <v>-0.25533269448485951</v>
      </c>
      <c r="F6" s="89">
        <v>-7.4431363603689104E-3</v>
      </c>
      <c r="G6" s="40">
        <v>0.12812194516262559</v>
      </c>
      <c r="H6" s="90"/>
      <c r="I6" s="91">
        <v>0.16454210611964992</v>
      </c>
      <c r="J6" s="40"/>
      <c r="K6" s="40">
        <v>0.25533269448485951</v>
      </c>
      <c r="L6" s="40">
        <v>0.14916840040251428</v>
      </c>
      <c r="M6" s="92">
        <v>3.7500000000000036</v>
      </c>
      <c r="N6" s="12">
        <v>29.499552125828675</v>
      </c>
      <c r="O6" s="84"/>
      <c r="P6" s="84"/>
      <c r="Q6" s="84"/>
      <c r="R6" s="84"/>
      <c r="S6" s="85"/>
      <c r="T6" s="84"/>
      <c r="U6" s="35"/>
      <c r="V6" s="35"/>
      <c r="W6" s="84"/>
      <c r="X6" s="35"/>
      <c r="Y6" s="35"/>
      <c r="Z6" s="35"/>
      <c r="AA6" s="86"/>
      <c r="AB6" s="86"/>
      <c r="AC6" s="86"/>
      <c r="AD6" s="12"/>
      <c r="AE6" s="76"/>
      <c r="AF6" s="87"/>
    </row>
    <row r="7" spans="1:33" x14ac:dyDescent="0.25">
      <c r="A7" t="s">
        <v>228</v>
      </c>
      <c r="B7" s="88">
        <v>0.10829437879291759</v>
      </c>
      <c r="C7" s="88">
        <v>0.25779914710251539</v>
      </c>
      <c r="D7" s="40">
        <v>0.36609352589543298</v>
      </c>
      <c r="E7" s="35">
        <v>-0.23927176145976933</v>
      </c>
      <c r="F7" s="89">
        <v>0</v>
      </c>
      <c r="G7" s="40">
        <v>0.12682176443566365</v>
      </c>
      <c r="H7" s="90"/>
      <c r="I7" s="91">
        <v>0.18934635623207097</v>
      </c>
      <c r="J7" s="94"/>
      <c r="K7" s="40">
        <v>0.23927176145976933</v>
      </c>
      <c r="L7" s="40">
        <v>0.10829437879291759</v>
      </c>
      <c r="M7" s="92">
        <v>4.8250000000000037</v>
      </c>
      <c r="N7" s="12">
        <v>220.16666344848642</v>
      </c>
      <c r="O7" s="93"/>
      <c r="P7" s="84"/>
      <c r="Q7" s="84"/>
      <c r="R7" s="84"/>
      <c r="S7" s="85"/>
      <c r="T7" s="84"/>
      <c r="U7" s="35"/>
      <c r="V7" s="35"/>
      <c r="W7" s="84"/>
      <c r="X7" s="35"/>
      <c r="Y7" s="35"/>
      <c r="Z7" s="35"/>
      <c r="AA7" s="86"/>
      <c r="AB7" s="86"/>
      <c r="AC7" s="86"/>
      <c r="AD7" s="12"/>
      <c r="AE7" s="76"/>
      <c r="AF7" s="87"/>
    </row>
    <row r="8" spans="1:33" x14ac:dyDescent="0.25">
      <c r="A8" t="s">
        <v>102</v>
      </c>
      <c r="B8" s="88">
        <v>7.1654699064064589E-2</v>
      </c>
      <c r="C8" s="88">
        <v>0.25655370771756592</v>
      </c>
      <c r="D8" s="40">
        <v>0.32820840678163049</v>
      </c>
      <c r="E8" s="35">
        <v>-0.18202187208974172</v>
      </c>
      <c r="F8" s="89">
        <v>-2.3242846154541138E-2</v>
      </c>
      <c r="G8" s="40">
        <v>0.12294368853734763</v>
      </c>
      <c r="H8" s="90"/>
      <c r="I8" s="91">
        <v>0.22723147534587346</v>
      </c>
      <c r="J8" s="40"/>
      <c r="K8" s="40">
        <v>0.18202187208974172</v>
      </c>
      <c r="L8" s="40">
        <v>7.1654699064064589E-2</v>
      </c>
      <c r="M8" s="92">
        <v>5.9000000000000039</v>
      </c>
      <c r="N8" s="12">
        <v>1.8086381861303975</v>
      </c>
      <c r="O8" s="93"/>
      <c r="P8" s="84"/>
      <c r="Q8" s="84"/>
      <c r="R8" s="84"/>
      <c r="S8" s="95"/>
      <c r="T8" s="84"/>
      <c r="U8" s="35"/>
      <c r="V8" s="35"/>
      <c r="W8" s="84"/>
      <c r="X8" s="35"/>
      <c r="Y8" s="35"/>
      <c r="Z8" s="35"/>
      <c r="AA8" s="86"/>
      <c r="AB8" s="86"/>
      <c r="AC8" s="86"/>
      <c r="AD8" s="12"/>
      <c r="AE8" s="76"/>
      <c r="AF8" s="87"/>
    </row>
    <row r="9" spans="1:33" x14ac:dyDescent="0.25">
      <c r="A9" t="s">
        <v>229</v>
      </c>
      <c r="B9" s="88">
        <v>9.2488473414004416E-2</v>
      </c>
      <c r="C9" s="88">
        <v>0.2670355424414449</v>
      </c>
      <c r="D9" s="40">
        <v>0.3595240158554493</v>
      </c>
      <c r="E9" s="35">
        <v>-0.21843945814977225</v>
      </c>
      <c r="F9" s="89">
        <v>-1.8771902321240406E-2</v>
      </c>
      <c r="G9" s="40">
        <v>0.12231265538443664</v>
      </c>
      <c r="H9" s="90"/>
      <c r="I9" s="91">
        <v>0.19591586627205465</v>
      </c>
      <c r="J9" s="40"/>
      <c r="K9" s="40">
        <v>0.21843945814977225</v>
      </c>
      <c r="L9" s="40">
        <v>9.2488473414004416E-2</v>
      </c>
      <c r="M9" s="92">
        <v>6.9750000000000041</v>
      </c>
      <c r="N9" s="12">
        <v>21.594797735037194</v>
      </c>
      <c r="O9" s="93"/>
      <c r="P9" s="84"/>
      <c r="Q9" s="84"/>
      <c r="R9" s="84"/>
      <c r="S9" s="85"/>
      <c r="T9" s="84"/>
      <c r="U9" s="35"/>
      <c r="V9" s="35"/>
      <c r="W9" s="84"/>
      <c r="X9" s="35"/>
      <c r="Y9" s="35"/>
      <c r="Z9" s="35"/>
      <c r="AA9" s="86"/>
      <c r="AB9" s="86"/>
      <c r="AC9" s="86"/>
      <c r="AD9" s="12"/>
      <c r="AE9" s="76"/>
      <c r="AF9" s="87"/>
    </row>
    <row r="10" spans="1:33" x14ac:dyDescent="0.25">
      <c r="A10" t="s">
        <v>93</v>
      </c>
      <c r="B10" s="88">
        <v>9.4058747338076593E-2</v>
      </c>
      <c r="C10" s="88">
        <v>0.25948865114374675</v>
      </c>
      <c r="D10" s="40">
        <v>0.35354739848182337</v>
      </c>
      <c r="E10" s="35">
        <v>-0.22570035057440641</v>
      </c>
      <c r="F10" s="89">
        <v>-1.2212062229244576E-2</v>
      </c>
      <c r="G10" s="40">
        <v>0.11563498567817239</v>
      </c>
      <c r="H10" s="90"/>
      <c r="I10" s="91">
        <v>0.20189248364568058</v>
      </c>
      <c r="J10" s="40"/>
      <c r="K10" s="40">
        <v>0.22570035057440641</v>
      </c>
      <c r="L10" s="40">
        <v>9.4058747338076593E-2</v>
      </c>
      <c r="M10" s="92">
        <v>8.0500000000000043</v>
      </c>
      <c r="N10" s="12">
        <v>10.981100726965261</v>
      </c>
      <c r="O10" s="84"/>
      <c r="P10" s="84"/>
      <c r="Q10" s="84"/>
      <c r="R10" s="84"/>
      <c r="S10" s="85"/>
      <c r="T10" s="84"/>
      <c r="U10" s="35"/>
      <c r="V10" s="35"/>
      <c r="W10" s="84"/>
      <c r="X10" s="35"/>
      <c r="Y10" s="35"/>
      <c r="Z10" s="35"/>
      <c r="AA10" s="86"/>
      <c r="AB10" s="86"/>
      <c r="AC10" s="86"/>
      <c r="AD10" s="12"/>
      <c r="AE10" s="76"/>
      <c r="AF10" s="87"/>
    </row>
    <row r="11" spans="1:33" x14ac:dyDescent="0.25">
      <c r="A11" t="s">
        <v>66</v>
      </c>
      <c r="B11" s="88">
        <v>8.1872412489425631E-2</v>
      </c>
      <c r="C11" s="88">
        <v>0.27186263210039141</v>
      </c>
      <c r="D11" s="40">
        <v>0.35373504458981703</v>
      </c>
      <c r="E11" s="35">
        <v>-0.24260860178740049</v>
      </c>
      <c r="F11" s="89">
        <v>3.1454222474566009E-3</v>
      </c>
      <c r="G11" s="40">
        <v>0.11427186504987315</v>
      </c>
      <c r="H11" s="90"/>
      <c r="I11" s="91">
        <v>0.1985594152902303</v>
      </c>
      <c r="J11" s="40"/>
      <c r="K11" s="40">
        <v>0.24260860178740049</v>
      </c>
      <c r="L11" s="40">
        <v>8.1872412489425631E-2</v>
      </c>
      <c r="M11" s="92">
        <v>9.1250000000000036</v>
      </c>
      <c r="N11" s="12">
        <v>14.752601182795587</v>
      </c>
      <c r="O11" s="84"/>
      <c r="P11" s="84"/>
      <c r="Q11" s="84"/>
      <c r="R11" s="84"/>
      <c r="S11" s="85"/>
      <c r="T11" s="84"/>
      <c r="U11" s="35"/>
      <c r="V11" s="35"/>
      <c r="W11" s="84"/>
      <c r="X11" s="35"/>
      <c r="Y11" s="35"/>
      <c r="Z11" s="35"/>
      <c r="AA11" s="86"/>
      <c r="AB11" s="86"/>
      <c r="AC11" s="86"/>
      <c r="AD11" s="12"/>
      <c r="AE11" s="76"/>
      <c r="AF11" s="87"/>
    </row>
    <row r="12" spans="1:33" x14ac:dyDescent="0.25">
      <c r="A12" t="s">
        <v>230</v>
      </c>
      <c r="B12" s="88">
        <v>8.9130637781648689E-2</v>
      </c>
      <c r="C12" s="88">
        <v>0.26315308614167815</v>
      </c>
      <c r="D12" s="40">
        <v>0.35228372392332685</v>
      </c>
      <c r="E12" s="35">
        <v>-0.2595742014678239</v>
      </c>
      <c r="F12" s="89">
        <v>7.9517829995153604E-3</v>
      </c>
      <c r="G12" s="40">
        <v>0.10066130545501832</v>
      </c>
      <c r="H12" s="39"/>
      <c r="I12" s="91">
        <v>0.19520437520466172</v>
      </c>
      <c r="J12" s="40"/>
      <c r="K12" s="40">
        <v>0.2595742014678239</v>
      </c>
      <c r="L12" s="40">
        <v>8.9130637781648689E-2</v>
      </c>
      <c r="M12" s="92">
        <v>10.200000000000003</v>
      </c>
      <c r="N12" s="12">
        <v>13.207386777282766</v>
      </c>
      <c r="O12" s="93"/>
      <c r="P12" s="84"/>
      <c r="Q12" s="84"/>
      <c r="R12" s="84"/>
      <c r="S12" s="84"/>
      <c r="T12" s="84"/>
      <c r="U12" s="35"/>
      <c r="V12" s="35"/>
      <c r="W12" s="84"/>
      <c r="X12" s="35"/>
      <c r="Y12" s="35"/>
      <c r="Z12" s="35"/>
      <c r="AA12" s="86"/>
      <c r="AB12" s="86"/>
      <c r="AC12" s="86"/>
      <c r="AD12" s="12"/>
      <c r="AE12" s="76"/>
      <c r="AF12" s="87"/>
    </row>
    <row r="13" spans="1:33" x14ac:dyDescent="0.25">
      <c r="A13" t="s">
        <v>231</v>
      </c>
      <c r="B13" s="88">
        <v>4.4262642649484908E-2</v>
      </c>
      <c r="C13" s="88">
        <v>0.28354141299331248</v>
      </c>
      <c r="D13" s="40">
        <v>0.32780405564279741</v>
      </c>
      <c r="E13" s="35">
        <v>-0.23963944074757462</v>
      </c>
      <c r="F13" s="89">
        <v>-8.2027519657661731E-3</v>
      </c>
      <c r="G13" s="40">
        <v>7.9961862929456617E-2</v>
      </c>
      <c r="H13" s="90"/>
      <c r="I13" s="91">
        <v>0.22763582648470654</v>
      </c>
      <c r="J13" s="40"/>
      <c r="K13" s="40">
        <v>0.23963944074757462</v>
      </c>
      <c r="L13" s="40">
        <v>4.4262642649484908E-2</v>
      </c>
      <c r="M13" s="92">
        <v>11.275000000000002</v>
      </c>
      <c r="N13" s="12">
        <v>5.2193628620929742</v>
      </c>
      <c r="O13" s="93"/>
      <c r="P13" s="84"/>
      <c r="Q13" s="84"/>
      <c r="R13" s="84"/>
      <c r="S13" s="84"/>
      <c r="T13" s="84"/>
      <c r="U13" s="35"/>
      <c r="V13" s="35"/>
      <c r="W13" s="84"/>
      <c r="X13" s="35"/>
      <c r="Y13" s="35"/>
      <c r="Z13" s="35"/>
      <c r="AA13" s="86"/>
      <c r="AB13" s="86"/>
      <c r="AC13" s="86"/>
      <c r="AD13" s="12"/>
      <c r="AE13" s="76"/>
      <c r="AF13" s="87"/>
    </row>
    <row r="14" spans="1:33" x14ac:dyDescent="0.25">
      <c r="A14" t="s">
        <v>91</v>
      </c>
      <c r="B14" s="88">
        <v>5.9593878600301971E-2</v>
      </c>
      <c r="C14" s="88">
        <v>0.27472981739826724</v>
      </c>
      <c r="D14" s="40">
        <v>0.3343236959985692</v>
      </c>
      <c r="E14" s="35">
        <v>-0.25453208808838967</v>
      </c>
      <c r="F14" s="89">
        <v>-9.9513421629826727E-3</v>
      </c>
      <c r="G14" s="40">
        <v>6.9840265747196859E-2</v>
      </c>
      <c r="H14" s="90"/>
      <c r="I14" s="91">
        <v>0.22111618612893474</v>
      </c>
      <c r="J14" s="40"/>
      <c r="K14" s="40">
        <v>0.25453208808838967</v>
      </c>
      <c r="L14" s="40">
        <v>5.9593878600301971E-2</v>
      </c>
      <c r="M14" s="92">
        <v>12.350000000000001</v>
      </c>
      <c r="N14" s="12">
        <v>4.8813404780640441</v>
      </c>
      <c r="O14" s="93"/>
      <c r="P14" s="84"/>
      <c r="Q14" s="84"/>
      <c r="R14" s="84"/>
      <c r="S14" s="85"/>
      <c r="T14" s="84"/>
      <c r="U14" s="35"/>
      <c r="V14" s="35"/>
      <c r="W14" s="84"/>
      <c r="X14" s="35"/>
      <c r="Y14" s="35"/>
      <c r="Z14" s="35"/>
      <c r="AA14" s="86"/>
      <c r="AB14" s="86"/>
      <c r="AC14" s="86"/>
      <c r="AD14" s="12"/>
      <c r="AE14" s="76"/>
      <c r="AF14" s="87"/>
    </row>
    <row r="15" spans="1:33" x14ac:dyDescent="0.25">
      <c r="A15" t="s">
        <v>232</v>
      </c>
      <c r="B15" s="88">
        <v>9.0962526342110703E-2</v>
      </c>
      <c r="C15" s="88">
        <v>0.24319700774040215</v>
      </c>
      <c r="D15" s="40">
        <v>0.33415953408251287</v>
      </c>
      <c r="E15" s="35">
        <v>-0.26343259860865215</v>
      </c>
      <c r="F15" s="89">
        <v>-1.8392848291032732E-2</v>
      </c>
      <c r="G15" s="40">
        <v>5.233408718282799E-2</v>
      </c>
      <c r="H15" s="90"/>
      <c r="I15" s="91">
        <v>0.22128034804499108</v>
      </c>
      <c r="J15" s="40"/>
      <c r="K15" s="40">
        <v>0.26343259860865215</v>
      </c>
      <c r="L15" s="40">
        <v>9.0962526342110703E-2</v>
      </c>
      <c r="M15" s="92">
        <v>13.425000000000001</v>
      </c>
      <c r="N15" s="12">
        <v>5.7873507475290014</v>
      </c>
      <c r="O15" s="93"/>
      <c r="P15" s="84"/>
      <c r="Q15" s="84"/>
      <c r="R15" s="84"/>
      <c r="S15" s="85"/>
      <c r="T15" s="84"/>
      <c r="U15" s="35"/>
      <c r="V15" s="35"/>
      <c r="W15" s="84"/>
      <c r="X15" s="35"/>
      <c r="Y15" s="35"/>
      <c r="Z15" s="35"/>
      <c r="AA15" s="86"/>
      <c r="AB15" s="86"/>
      <c r="AC15" s="86"/>
      <c r="AD15" s="12"/>
      <c r="AE15" s="76"/>
      <c r="AF15" s="87"/>
    </row>
    <row r="16" spans="1:33" x14ac:dyDescent="0.25">
      <c r="A16" t="s">
        <v>82</v>
      </c>
      <c r="B16" s="88">
        <v>3.9173924877745861E-2</v>
      </c>
      <c r="C16" s="88">
        <v>0.26934541848410493</v>
      </c>
      <c r="D16" s="40">
        <v>0.30851934336185077</v>
      </c>
      <c r="E16" s="35">
        <v>-0.25881689560041299</v>
      </c>
      <c r="F16" s="89">
        <v>1.5098158238953754E-3</v>
      </c>
      <c r="G16" s="40">
        <v>5.1212263585333158E-2</v>
      </c>
      <c r="H16" s="90"/>
      <c r="I16" s="91">
        <v>0.24541072294175781</v>
      </c>
      <c r="J16" s="40"/>
      <c r="K16" s="40">
        <v>0.25881689560041299</v>
      </c>
      <c r="L16" s="40">
        <v>3.9173924877745861E-2</v>
      </c>
      <c r="M16" s="92">
        <v>14.5</v>
      </c>
      <c r="N16" s="12">
        <v>4.577846098557516</v>
      </c>
      <c r="O16" s="39"/>
      <c r="P16" s="84"/>
      <c r="Q16" s="84"/>
    </row>
    <row r="17" spans="1:18" x14ac:dyDescent="0.25">
      <c r="B17" s="88"/>
      <c r="C17" s="88"/>
      <c r="D17" s="40"/>
      <c r="E17" s="35"/>
      <c r="F17" s="89"/>
      <c r="G17" s="40"/>
      <c r="H17" s="90"/>
      <c r="I17" s="91"/>
      <c r="J17" s="40"/>
      <c r="K17" s="40"/>
      <c r="L17" s="40"/>
      <c r="N17" s="12"/>
      <c r="O17" s="39"/>
      <c r="P17" s="39"/>
    </row>
    <row r="18" spans="1:18" x14ac:dyDescent="0.25">
      <c r="A18" s="96"/>
      <c r="C18" s="88"/>
      <c r="E18" s="12"/>
      <c r="F18" s="12"/>
      <c r="G18" s="12"/>
      <c r="P18" s="39"/>
    </row>
    <row r="19" spans="1:18" x14ac:dyDescent="0.25">
      <c r="B19" s="12"/>
      <c r="C19" s="12"/>
      <c r="D19" s="12"/>
      <c r="E19" s="12"/>
      <c r="F19" s="12"/>
      <c r="G19" s="12"/>
      <c r="I19" s="12"/>
      <c r="J19" s="12"/>
      <c r="L19" s="12"/>
    </row>
    <row r="20" spans="1:18" x14ac:dyDescent="0.25">
      <c r="B20" s="12"/>
      <c r="C20" s="12"/>
      <c r="D20" s="12"/>
      <c r="E20" s="12"/>
      <c r="F20" s="12"/>
      <c r="G20" s="35"/>
      <c r="H20" s="12"/>
      <c r="I20" s="12"/>
      <c r="J20" s="12"/>
      <c r="K20" s="12"/>
      <c r="L20" s="12"/>
    </row>
    <row r="21" spans="1:18" x14ac:dyDescent="0.25">
      <c r="A21" s="39"/>
      <c r="B21" s="40"/>
      <c r="C21" s="97"/>
      <c r="D21" s="12"/>
      <c r="E21" s="12"/>
      <c r="F21" s="12"/>
      <c r="H21" s="12"/>
      <c r="I21" s="12"/>
      <c r="J21" s="12"/>
      <c r="K21" s="12"/>
      <c r="L21" s="12"/>
    </row>
    <row r="22" spans="1:18" x14ac:dyDescent="0.25">
      <c r="A22" s="39"/>
      <c r="B22" s="40"/>
      <c r="C22" s="39"/>
      <c r="D22" s="12"/>
      <c r="E22" s="12"/>
      <c r="F22" s="12"/>
      <c r="H22" s="12"/>
      <c r="I22" s="35"/>
      <c r="J22" s="35"/>
      <c r="K22" s="12"/>
      <c r="L22" s="12"/>
    </row>
    <row r="23" spans="1:18" x14ac:dyDescent="0.25">
      <c r="A23" s="39"/>
      <c r="B23" s="40"/>
      <c r="C23" s="39"/>
      <c r="D23" s="12"/>
      <c r="E23" s="12"/>
      <c r="F23" s="12"/>
      <c r="H23" s="12"/>
      <c r="I23" s="12"/>
      <c r="J23" s="12"/>
      <c r="K23" s="12"/>
      <c r="L23" s="12"/>
    </row>
    <row r="24" spans="1:18" x14ac:dyDescent="0.25">
      <c r="A24" s="39"/>
      <c r="B24" s="40"/>
      <c r="C24" s="97"/>
      <c r="D24" s="12"/>
      <c r="E24" s="12"/>
      <c r="F24" s="12"/>
      <c r="H24" s="12"/>
      <c r="I24" s="12"/>
      <c r="J24" s="12"/>
      <c r="K24" s="12"/>
      <c r="L24" s="12"/>
      <c r="R24" s="98"/>
    </row>
    <row r="25" spans="1:18" x14ac:dyDescent="0.25">
      <c r="A25" s="39"/>
      <c r="B25" s="40"/>
      <c r="C25" s="39"/>
      <c r="D25" s="12"/>
      <c r="E25" s="12"/>
      <c r="F25" s="12"/>
      <c r="H25" s="12"/>
      <c r="I25" s="12"/>
      <c r="J25" s="12"/>
      <c r="K25" s="12"/>
      <c r="L25" s="12"/>
    </row>
    <row r="26" spans="1:18" x14ac:dyDescent="0.25">
      <c r="A26" s="39"/>
      <c r="B26" s="40"/>
      <c r="C26" s="39"/>
      <c r="D26" s="12"/>
      <c r="E26" s="12"/>
      <c r="F26" s="12"/>
      <c r="H26" s="12"/>
      <c r="I26" s="12"/>
      <c r="J26" s="12"/>
      <c r="K26" s="12"/>
      <c r="L26" s="12"/>
    </row>
    <row r="27" spans="1:18" x14ac:dyDescent="0.25">
      <c r="A27" s="39"/>
      <c r="B27" s="40"/>
      <c r="C27" s="39"/>
      <c r="D27" s="12"/>
      <c r="E27" s="12"/>
      <c r="F27" s="12"/>
      <c r="H27" s="12"/>
      <c r="I27" s="12"/>
      <c r="J27" s="12"/>
      <c r="K27" s="12"/>
      <c r="L27" s="12"/>
    </row>
    <row r="28" spans="1:18" x14ac:dyDescent="0.25">
      <c r="A28" s="39"/>
      <c r="B28" s="40"/>
      <c r="C28" s="39"/>
      <c r="D28" s="12"/>
      <c r="E28" s="12"/>
      <c r="F28" s="12"/>
      <c r="H28" s="12"/>
      <c r="I28" s="12"/>
      <c r="J28" s="12"/>
      <c r="K28" s="12"/>
      <c r="L28" s="12"/>
    </row>
    <row r="29" spans="1:18" x14ac:dyDescent="0.25">
      <c r="A29" s="39"/>
      <c r="B29" s="40"/>
      <c r="C29" s="39"/>
      <c r="D29" s="12"/>
      <c r="E29" s="12"/>
      <c r="F29" s="12"/>
      <c r="H29" s="12"/>
      <c r="I29" s="12"/>
      <c r="J29" s="12"/>
      <c r="K29" s="12"/>
      <c r="L29" s="12"/>
    </row>
    <row r="30" spans="1:18" x14ac:dyDescent="0.25">
      <c r="A30" s="39"/>
      <c r="B30" s="40"/>
      <c r="C30" s="39"/>
      <c r="D30" s="12"/>
      <c r="E30" s="12"/>
      <c r="F30" s="12"/>
      <c r="H30" s="12"/>
      <c r="I30" s="12"/>
      <c r="J30" s="12"/>
      <c r="K30" s="12"/>
      <c r="L30" s="12"/>
    </row>
    <row r="31" spans="1:18" x14ac:dyDescent="0.25">
      <c r="A31" s="39"/>
      <c r="B31" s="40"/>
      <c r="C31" s="39"/>
      <c r="D31" s="12"/>
      <c r="E31" s="12"/>
      <c r="F31" s="12"/>
      <c r="H31" s="12"/>
      <c r="I31" s="12"/>
      <c r="J31" s="12"/>
      <c r="K31" s="12"/>
      <c r="L31" s="12"/>
    </row>
    <row r="32" spans="1:18" x14ac:dyDescent="0.25">
      <c r="A32" s="39"/>
      <c r="B32" s="40"/>
      <c r="C32" s="39"/>
      <c r="D32" s="12"/>
      <c r="E32" s="12"/>
      <c r="F32" s="12"/>
      <c r="H32" s="12"/>
      <c r="I32" s="12"/>
      <c r="J32" s="12"/>
      <c r="K32" s="12"/>
      <c r="L32" s="12"/>
    </row>
    <row r="33" spans="1:17" x14ac:dyDescent="0.25">
      <c r="A33" s="39"/>
      <c r="B33" s="40"/>
      <c r="C33" s="39"/>
      <c r="D33" s="12"/>
      <c r="E33" s="12"/>
      <c r="F33" s="12"/>
      <c r="H33" s="12"/>
      <c r="I33" s="12"/>
      <c r="J33" s="12"/>
      <c r="K33" s="12"/>
      <c r="L33" s="12"/>
    </row>
    <row r="34" spans="1:17" x14ac:dyDescent="0.25">
      <c r="A34" s="39"/>
      <c r="B34" s="40"/>
      <c r="C34" s="39"/>
      <c r="D34" s="12"/>
      <c r="E34" s="12"/>
      <c r="F34" s="12"/>
      <c r="H34" s="12"/>
      <c r="I34" s="12"/>
      <c r="J34" s="12"/>
      <c r="K34" s="12"/>
      <c r="L34" s="12"/>
    </row>
    <row r="35" spans="1:17" x14ac:dyDescent="0.25">
      <c r="A35" s="39"/>
      <c r="B35" s="40"/>
      <c r="C35" s="39"/>
      <c r="D35" s="12"/>
      <c r="E35" s="12"/>
      <c r="F35" s="12"/>
      <c r="H35" s="12"/>
      <c r="I35" s="12"/>
      <c r="J35" s="12"/>
      <c r="K35" s="12"/>
    </row>
    <row r="36" spans="1:17" x14ac:dyDescent="0.25">
      <c r="D36" s="12"/>
      <c r="E36" s="12"/>
      <c r="F36" s="12"/>
      <c r="G36" s="35"/>
      <c r="H36" s="12"/>
      <c r="I36" s="12"/>
      <c r="J36" s="12"/>
      <c r="K36" s="12"/>
      <c r="O36" s="99"/>
    </row>
    <row r="37" spans="1:17" x14ac:dyDescent="0.25">
      <c r="D37" s="12"/>
      <c r="E37" s="12"/>
      <c r="F37" s="12"/>
      <c r="G37" s="35"/>
      <c r="H37" s="12"/>
      <c r="I37" s="12"/>
      <c r="J37" s="12"/>
      <c r="K37" s="12"/>
      <c r="N37" s="12"/>
      <c r="O37" s="12"/>
    </row>
    <row r="38" spans="1:17" x14ac:dyDescent="0.25">
      <c r="N38" s="12"/>
      <c r="O38" s="12"/>
      <c r="P38" s="12"/>
    </row>
    <row r="39" spans="1:17" x14ac:dyDescent="0.25">
      <c r="N39" s="12"/>
      <c r="O39" s="12"/>
      <c r="P39" s="12"/>
    </row>
    <row r="40" spans="1:17" x14ac:dyDescent="0.25">
      <c r="N40" s="12"/>
      <c r="O40" s="12"/>
      <c r="P40" s="12"/>
    </row>
    <row r="41" spans="1:17" x14ac:dyDescent="0.25">
      <c r="N41" s="12"/>
      <c r="O41" s="12"/>
      <c r="P41" s="12"/>
      <c r="Q41" s="12"/>
    </row>
    <row r="42" spans="1:17" x14ac:dyDescent="0.25">
      <c r="N42" s="12"/>
      <c r="O42" s="12"/>
      <c r="P42" s="12"/>
      <c r="Q42" s="12"/>
    </row>
    <row r="43" spans="1:17" x14ac:dyDescent="0.25">
      <c r="N43" s="12"/>
      <c r="O43" s="12"/>
      <c r="P43" s="12"/>
      <c r="Q43" s="12"/>
    </row>
    <row r="44" spans="1:17" x14ac:dyDescent="0.25">
      <c r="N44" s="12"/>
      <c r="O44" s="12"/>
      <c r="P44" s="12"/>
      <c r="Q44" s="12"/>
    </row>
    <row r="45" spans="1:17" x14ac:dyDescent="0.25">
      <c r="N45" s="12"/>
      <c r="O45" s="12"/>
      <c r="P45" s="12"/>
      <c r="Q45" s="12"/>
    </row>
    <row r="46" spans="1:17" x14ac:dyDescent="0.25">
      <c r="N46" s="12"/>
      <c r="O46" s="12"/>
      <c r="P46" s="12"/>
      <c r="Q46" s="12"/>
    </row>
    <row r="47" spans="1:17" x14ac:dyDescent="0.25">
      <c r="B47" s="12"/>
      <c r="C47" s="12"/>
      <c r="N47" s="12"/>
      <c r="O47" s="12"/>
      <c r="P47" s="12"/>
      <c r="Q47" s="12"/>
    </row>
    <row r="48" spans="1:17" x14ac:dyDescent="0.25">
      <c r="N48" s="12"/>
      <c r="O48" s="12"/>
      <c r="P48" s="12"/>
      <c r="Q48" s="12"/>
    </row>
    <row r="49" spans="14:17" x14ac:dyDescent="0.25">
      <c r="N49" s="12"/>
      <c r="O49" s="12"/>
      <c r="P49" s="12"/>
      <c r="Q49" s="12"/>
    </row>
    <row r="50" spans="14:17" x14ac:dyDescent="0.25">
      <c r="N50" s="12"/>
      <c r="O50" s="12"/>
      <c r="P50" s="12"/>
      <c r="Q50" s="12"/>
    </row>
  </sheetData>
  <autoFilter ref="A2:N2">
    <sortState ref="A3:N15">
      <sortCondition descending="1" ref="G2"/>
    </sortState>
  </autoFilter>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zoomScale="85" zoomScaleNormal="85" workbookViewId="0"/>
  </sheetViews>
  <sheetFormatPr baseColWidth="10" defaultRowHeight="15" x14ac:dyDescent="0.25"/>
  <cols>
    <col min="1" max="1" width="47.85546875" customWidth="1"/>
    <col min="2" max="2" width="16.7109375" customWidth="1"/>
    <col min="3" max="3" width="13.5703125" bestFit="1" customWidth="1"/>
    <col min="4" max="4" width="16.7109375" bestFit="1" customWidth="1"/>
    <col min="5" max="6" width="14.28515625" customWidth="1"/>
    <col min="9" max="9" width="12.42578125" bestFit="1" customWidth="1"/>
    <col min="10" max="10" width="12.42578125" customWidth="1"/>
  </cols>
  <sheetData>
    <row r="1" spans="1:33" s="82" customFormat="1" ht="15.75" x14ac:dyDescent="0.25">
      <c r="A1" s="78" t="s">
        <v>235</v>
      </c>
      <c r="B1"/>
      <c r="C1"/>
      <c r="D1"/>
      <c r="E1"/>
      <c r="F1"/>
      <c r="G1"/>
      <c r="H1"/>
      <c r="I1"/>
      <c r="J1"/>
      <c r="K1"/>
      <c r="L1"/>
      <c r="M1"/>
      <c r="N1"/>
      <c r="O1" s="79"/>
      <c r="P1" s="79"/>
      <c r="Q1" s="79"/>
      <c r="R1" s="79"/>
      <c r="S1" s="79"/>
      <c r="T1" s="80"/>
      <c r="U1" s="79"/>
      <c r="V1" s="79"/>
      <c r="W1" s="79"/>
      <c r="X1" s="79"/>
      <c r="Y1" s="79"/>
      <c r="Z1" s="81"/>
      <c r="AA1" s="81"/>
      <c r="AB1" s="81"/>
      <c r="AC1" s="81"/>
      <c r="AD1" s="81"/>
      <c r="AF1" s="83"/>
      <c r="AG1" s="83"/>
    </row>
    <row r="2" spans="1:33" x14ac:dyDescent="0.25">
      <c r="B2" s="12" t="s">
        <v>215</v>
      </c>
      <c r="C2" s="12" t="s">
        <v>216</v>
      </c>
      <c r="D2" s="12" t="s">
        <v>217</v>
      </c>
      <c r="E2" s="12" t="s">
        <v>218</v>
      </c>
      <c r="F2" s="12" t="s">
        <v>219</v>
      </c>
      <c r="G2" s="12" t="s">
        <v>220</v>
      </c>
      <c r="H2" s="12" t="s">
        <v>221</v>
      </c>
      <c r="I2" s="12" t="s">
        <v>222</v>
      </c>
      <c r="J2" s="12"/>
      <c r="K2" t="s">
        <v>223</v>
      </c>
      <c r="L2" s="12" t="s">
        <v>224</v>
      </c>
      <c r="M2" s="39"/>
      <c r="N2" s="12" t="s">
        <v>225</v>
      </c>
      <c r="O2" s="84"/>
      <c r="P2" s="84"/>
      <c r="Q2" s="85"/>
      <c r="R2" s="85"/>
      <c r="S2" s="85"/>
      <c r="T2" s="85"/>
      <c r="U2" s="35"/>
      <c r="V2" s="35"/>
      <c r="W2" s="35"/>
      <c r="X2" s="35"/>
      <c r="Y2" s="35"/>
      <c r="Z2" s="35"/>
      <c r="AA2" s="86"/>
      <c r="AB2" s="86"/>
      <c r="AC2" s="86"/>
      <c r="AD2" s="12"/>
      <c r="AE2" s="76"/>
      <c r="AF2" s="87"/>
    </row>
    <row r="3" spans="1:33" x14ac:dyDescent="0.25">
      <c r="A3" t="s">
        <v>227</v>
      </c>
      <c r="B3" s="88">
        <v>0.12599645551349764</v>
      </c>
      <c r="C3" s="88">
        <v>0.30041577535634023</v>
      </c>
      <c r="D3" s="40">
        <v>0.42641223086983787</v>
      </c>
      <c r="E3" s="35">
        <v>-0.20000967815184356</v>
      </c>
      <c r="F3" s="89">
        <v>3.9180650932329607E-2</v>
      </c>
      <c r="G3" s="40">
        <v>0.2655832036503239</v>
      </c>
      <c r="H3" s="90"/>
      <c r="I3" s="91">
        <v>0.1</v>
      </c>
      <c r="J3" s="40"/>
      <c r="K3" s="40">
        <v>0.20000967815184356</v>
      </c>
      <c r="L3" s="40">
        <v>0.12599645551349764</v>
      </c>
      <c r="M3" s="92">
        <v>0.52500000000000346</v>
      </c>
      <c r="N3" s="12">
        <v>20.260795185289506</v>
      </c>
      <c r="O3" s="93"/>
      <c r="P3" s="84"/>
      <c r="Q3" s="84"/>
      <c r="R3" s="84"/>
      <c r="S3" s="84"/>
      <c r="T3" s="84"/>
      <c r="U3" s="84"/>
      <c r="V3" s="84"/>
      <c r="W3" s="84"/>
      <c r="X3" s="35"/>
      <c r="Y3" s="35"/>
      <c r="Z3" s="35"/>
      <c r="AA3" s="86"/>
      <c r="AB3" s="86"/>
      <c r="AC3" s="86"/>
      <c r="AD3" s="12"/>
      <c r="AE3" s="76"/>
      <c r="AF3" s="87"/>
    </row>
    <row r="4" spans="1:33" x14ac:dyDescent="0.25">
      <c r="A4" t="s">
        <v>69</v>
      </c>
      <c r="B4" s="88">
        <v>0.1343658240700128</v>
      </c>
      <c r="C4" s="88">
        <v>0.29776902347521605</v>
      </c>
      <c r="D4" s="40">
        <v>0.43213484754522885</v>
      </c>
      <c r="E4" s="35">
        <v>-0.18323994312341557</v>
      </c>
      <c r="F4" s="89">
        <v>-1.4135803985103041E-2</v>
      </c>
      <c r="G4" s="40">
        <v>0.23475910043671025</v>
      </c>
      <c r="H4" s="90"/>
      <c r="I4" s="91">
        <v>0.13345803425693864</v>
      </c>
      <c r="J4" s="40"/>
      <c r="K4" s="40">
        <v>0.18323994312341557</v>
      </c>
      <c r="L4" s="40">
        <v>0.1343658240700128</v>
      </c>
      <c r="M4" s="92">
        <v>1.6000000000000034</v>
      </c>
      <c r="N4" s="12">
        <v>9.7053099888228758</v>
      </c>
      <c r="O4" s="84"/>
      <c r="P4" s="84"/>
      <c r="Q4" s="84"/>
      <c r="R4" s="84"/>
      <c r="S4" s="85"/>
      <c r="T4" s="84"/>
      <c r="U4" s="35"/>
      <c r="V4" s="35"/>
      <c r="W4" s="84"/>
      <c r="X4" s="35"/>
      <c r="Y4" s="35"/>
      <c r="Z4" s="35"/>
      <c r="AA4" s="86"/>
      <c r="AB4" s="86"/>
      <c r="AC4" s="86"/>
      <c r="AD4" s="12"/>
      <c r="AE4" s="76"/>
      <c r="AF4" s="87"/>
    </row>
    <row r="5" spans="1:33" x14ac:dyDescent="0.25">
      <c r="A5" t="s">
        <v>76</v>
      </c>
      <c r="B5" s="88">
        <v>0.13229234758928188</v>
      </c>
      <c r="C5" s="88">
        <v>0.29427297658865981</v>
      </c>
      <c r="D5" s="40">
        <v>0.42656532417794168</v>
      </c>
      <c r="E5" s="35">
        <v>-0.17440525680755051</v>
      </c>
      <c r="F5" s="89">
        <v>-2.1011963006627974E-2</v>
      </c>
      <c r="G5" s="40">
        <v>0.23114810436376323</v>
      </c>
      <c r="H5" s="90"/>
      <c r="I5" s="91">
        <v>0.13902755762422581</v>
      </c>
      <c r="J5" s="40"/>
      <c r="K5" s="40">
        <v>0.17440525680755051</v>
      </c>
      <c r="L5" s="40">
        <v>0.13229234758928188</v>
      </c>
      <c r="M5" s="92">
        <v>2.6750000000000034</v>
      </c>
      <c r="N5" s="12">
        <v>11.710878451164595</v>
      </c>
      <c r="O5" s="84"/>
      <c r="P5" s="84"/>
      <c r="Q5" s="84"/>
      <c r="R5" s="84"/>
      <c r="S5" s="85"/>
      <c r="T5" s="84"/>
      <c r="U5" s="35"/>
      <c r="V5" s="35"/>
      <c r="W5" s="84"/>
      <c r="X5" s="35"/>
      <c r="Y5" s="35"/>
      <c r="Z5" s="35"/>
      <c r="AA5" s="86"/>
      <c r="AB5" s="86"/>
      <c r="AC5" s="86"/>
      <c r="AD5" s="12"/>
      <c r="AE5" s="76"/>
      <c r="AF5" s="87"/>
    </row>
    <row r="6" spans="1:33" x14ac:dyDescent="0.25">
      <c r="A6" t="s">
        <v>64</v>
      </c>
      <c r="B6" s="88">
        <v>0.15881493423603157</v>
      </c>
      <c r="C6" s="88">
        <v>0.28122140314532129</v>
      </c>
      <c r="D6" s="40">
        <v>0.44003633738135284</v>
      </c>
      <c r="E6" s="35">
        <v>-0.22158975622745397</v>
      </c>
      <c r="F6" s="89">
        <v>6.0899033526789744E-4</v>
      </c>
      <c r="G6" s="40">
        <v>0.21905557148916677</v>
      </c>
      <c r="H6" s="90"/>
      <c r="I6" s="91">
        <v>0.12494755408554675</v>
      </c>
      <c r="J6" s="40"/>
      <c r="K6" s="40">
        <v>0.22158975622745397</v>
      </c>
      <c r="L6" s="40">
        <v>0.15881493423603157</v>
      </c>
      <c r="M6" s="92">
        <v>3.7500000000000036</v>
      </c>
      <c r="N6" s="12">
        <v>15.414938490715556</v>
      </c>
      <c r="O6" s="84"/>
      <c r="P6" s="84"/>
      <c r="Q6" s="84"/>
      <c r="R6" s="84"/>
      <c r="S6" s="85"/>
      <c r="T6" s="84"/>
      <c r="U6" s="35"/>
      <c r="V6" s="35"/>
      <c r="W6" s="84"/>
      <c r="X6" s="35"/>
      <c r="Y6" s="35"/>
      <c r="Z6" s="35"/>
      <c r="AA6" s="86"/>
      <c r="AB6" s="86"/>
      <c r="AC6" s="86"/>
      <c r="AD6" s="12"/>
      <c r="AE6" s="76"/>
      <c r="AF6" s="87"/>
    </row>
    <row r="7" spans="1:33" x14ac:dyDescent="0.25">
      <c r="A7" t="s">
        <v>66</v>
      </c>
      <c r="B7" s="88">
        <v>8.7386415981656015E-2</v>
      </c>
      <c r="C7" s="88">
        <v>0.31066225233407241</v>
      </c>
      <c r="D7" s="40">
        <v>0.39804866831572844</v>
      </c>
      <c r="E7" s="35">
        <v>-0.20825966020201583</v>
      </c>
      <c r="F7" s="89">
        <v>1.0613577931636413E-2</v>
      </c>
      <c r="G7" s="40">
        <v>0.20040258604534902</v>
      </c>
      <c r="H7" s="90"/>
      <c r="I7" s="91">
        <v>0.15693063555480263</v>
      </c>
      <c r="J7" s="94"/>
      <c r="K7" s="40">
        <v>0.20825966020201583</v>
      </c>
      <c r="L7" s="40">
        <v>8.7386415981656015E-2</v>
      </c>
      <c r="M7" s="92">
        <v>4.8250000000000037</v>
      </c>
      <c r="N7" s="12">
        <v>7.1047224759621725</v>
      </c>
      <c r="O7" s="93"/>
      <c r="P7" s="84"/>
      <c r="Q7" s="84"/>
      <c r="R7" s="84"/>
      <c r="S7" s="85"/>
      <c r="T7" s="84"/>
      <c r="U7" s="35"/>
      <c r="V7" s="35"/>
      <c r="W7" s="84"/>
      <c r="X7" s="35"/>
      <c r="Y7" s="35"/>
      <c r="Z7" s="35"/>
      <c r="AA7" s="86"/>
      <c r="AB7" s="86"/>
      <c r="AC7" s="86"/>
      <c r="AD7" s="12"/>
      <c r="AE7" s="76"/>
      <c r="AF7" s="87"/>
    </row>
    <row r="8" spans="1:33" x14ac:dyDescent="0.25">
      <c r="A8" t="s">
        <v>229</v>
      </c>
      <c r="B8" s="88">
        <v>0.1060747263849489</v>
      </c>
      <c r="C8" s="88">
        <v>0.29936211485308151</v>
      </c>
      <c r="D8" s="40">
        <v>0.40543684123803042</v>
      </c>
      <c r="E8" s="35">
        <v>-0.19190624520532545</v>
      </c>
      <c r="F8" s="89">
        <v>-1.6592126674300052E-2</v>
      </c>
      <c r="G8" s="40">
        <v>0.19693846935840492</v>
      </c>
      <c r="H8" s="90"/>
      <c r="I8" s="91">
        <v>0.16015604056413707</v>
      </c>
      <c r="J8" s="40"/>
      <c r="K8" s="40">
        <v>0.19190624520532545</v>
      </c>
      <c r="L8" s="40">
        <v>0.1060747263849489</v>
      </c>
      <c r="M8" s="92">
        <v>5.9000000000000039</v>
      </c>
      <c r="N8" s="12">
        <v>11.084984725633687</v>
      </c>
      <c r="O8" s="93"/>
      <c r="P8" s="84"/>
      <c r="Q8" s="84"/>
      <c r="R8" s="84"/>
      <c r="S8" s="95"/>
      <c r="T8" s="84"/>
      <c r="U8" s="35"/>
      <c r="V8" s="35"/>
      <c r="W8" s="84"/>
      <c r="X8" s="35"/>
      <c r="Y8" s="35"/>
      <c r="Z8" s="35"/>
      <c r="AA8" s="86"/>
      <c r="AB8" s="86"/>
      <c r="AC8" s="86"/>
      <c r="AD8" s="12"/>
      <c r="AE8" s="76"/>
      <c r="AF8" s="87"/>
    </row>
    <row r="9" spans="1:33" x14ac:dyDescent="0.25">
      <c r="A9" t="s">
        <v>228</v>
      </c>
      <c r="B9" s="88">
        <v>0.10920241308145301</v>
      </c>
      <c r="C9" s="88">
        <v>0.29657155591080603</v>
      </c>
      <c r="D9" s="40">
        <v>0.40577396899225904</v>
      </c>
      <c r="E9" s="35">
        <v>-0.211203322092746</v>
      </c>
      <c r="F9" s="89">
        <v>0</v>
      </c>
      <c r="G9" s="40">
        <v>0.19457064689951303</v>
      </c>
      <c r="H9" s="90"/>
      <c r="I9" s="91">
        <v>0.15981891280990845</v>
      </c>
      <c r="J9" s="40"/>
      <c r="K9" s="40">
        <v>0.211203322092746</v>
      </c>
      <c r="L9" s="40">
        <v>0.10920241308145301</v>
      </c>
      <c r="M9" s="92">
        <v>6.9750000000000041</v>
      </c>
      <c r="N9" s="12">
        <v>98.30476002983184</v>
      </c>
      <c r="O9" s="93"/>
      <c r="P9" s="84"/>
      <c r="Q9" s="84"/>
      <c r="R9" s="84"/>
      <c r="S9" s="85"/>
      <c r="T9" s="84"/>
      <c r="U9" s="35"/>
      <c r="V9" s="35"/>
      <c r="W9" s="84"/>
      <c r="X9" s="35"/>
      <c r="Y9" s="35"/>
      <c r="Z9" s="35"/>
      <c r="AA9" s="86"/>
      <c r="AB9" s="86"/>
      <c r="AC9" s="86"/>
      <c r="AD9" s="12"/>
      <c r="AE9" s="76"/>
      <c r="AF9" s="87"/>
    </row>
    <row r="10" spans="1:33" x14ac:dyDescent="0.25">
      <c r="A10" t="s">
        <v>230</v>
      </c>
      <c r="B10" s="88">
        <v>0.12033260925201589</v>
      </c>
      <c r="C10" s="88">
        <v>0.29285278217546362</v>
      </c>
      <c r="D10" s="40">
        <v>0.41318539142747951</v>
      </c>
      <c r="E10" s="35">
        <v>-0.24881671748093212</v>
      </c>
      <c r="F10" s="89">
        <v>9.1639227255238508E-3</v>
      </c>
      <c r="G10" s="40">
        <v>0.17353259667207124</v>
      </c>
      <c r="H10" s="90"/>
      <c r="I10" s="91">
        <v>0.14324356764916413</v>
      </c>
      <c r="J10" s="40"/>
      <c r="K10" s="40">
        <v>0.24881671748093212</v>
      </c>
      <c r="L10" s="40">
        <v>0.12033260925201589</v>
      </c>
      <c r="M10" s="92">
        <v>8.0500000000000043</v>
      </c>
      <c r="N10" s="12">
        <v>6.7758706852401307</v>
      </c>
      <c r="O10" s="84"/>
      <c r="P10" s="84"/>
      <c r="Q10" s="84"/>
      <c r="R10" s="84"/>
      <c r="S10" s="85"/>
      <c r="T10" s="84"/>
      <c r="U10" s="35"/>
      <c r="V10" s="35"/>
      <c r="W10" s="84"/>
      <c r="X10" s="35"/>
      <c r="Y10" s="35"/>
      <c r="Z10" s="35"/>
      <c r="AA10" s="86"/>
      <c r="AB10" s="86"/>
      <c r="AC10" s="86"/>
      <c r="AD10" s="12"/>
      <c r="AE10" s="76"/>
      <c r="AF10" s="87"/>
    </row>
    <row r="11" spans="1:33" x14ac:dyDescent="0.25">
      <c r="A11" t="s">
        <v>102</v>
      </c>
      <c r="B11" s="88">
        <v>0.16857418599080096</v>
      </c>
      <c r="C11" s="88">
        <v>0.23260033579200479</v>
      </c>
      <c r="D11" s="40">
        <v>0.40117452178280577</v>
      </c>
      <c r="E11" s="35">
        <v>-0.20042078443022762</v>
      </c>
      <c r="F11" s="89">
        <v>-2.8901055550525898E-2</v>
      </c>
      <c r="G11" s="40">
        <v>0.17185268180205227</v>
      </c>
      <c r="H11" s="90"/>
      <c r="I11" s="91">
        <v>0.16441836001936161</v>
      </c>
      <c r="J11" s="40"/>
      <c r="K11" s="40">
        <v>0.20042078443022762</v>
      </c>
      <c r="L11" s="40">
        <v>0.16857418599080096</v>
      </c>
      <c r="M11" s="92">
        <v>9.1250000000000036</v>
      </c>
      <c r="N11" s="12">
        <v>0.85819613722934729</v>
      </c>
      <c r="O11" s="84"/>
      <c r="P11" s="84"/>
      <c r="Q11" s="84"/>
      <c r="R11" s="84"/>
      <c r="S11" s="85"/>
      <c r="T11" s="84"/>
      <c r="U11" s="35"/>
      <c r="V11" s="35"/>
      <c r="W11" s="84"/>
      <c r="X11" s="35"/>
      <c r="Y11" s="35"/>
      <c r="Z11" s="35"/>
      <c r="AA11" s="86"/>
      <c r="AB11" s="86"/>
      <c r="AC11" s="86"/>
      <c r="AD11" s="12"/>
      <c r="AE11" s="76"/>
      <c r="AF11" s="87"/>
    </row>
    <row r="12" spans="1:33" x14ac:dyDescent="0.25">
      <c r="A12" t="s">
        <v>93</v>
      </c>
      <c r="B12" s="88">
        <v>7.7999872099698386E-2</v>
      </c>
      <c r="C12" s="88">
        <v>0.29607265731759602</v>
      </c>
      <c r="D12" s="40">
        <v>0.37407252941729441</v>
      </c>
      <c r="E12" s="35">
        <v>-0.2095432965330904</v>
      </c>
      <c r="F12" s="89">
        <v>-1.0469958318221732E-2</v>
      </c>
      <c r="G12" s="40">
        <v>0.15405927456598228</v>
      </c>
      <c r="H12" s="39"/>
      <c r="I12" s="91">
        <v>0.19152035238487297</v>
      </c>
      <c r="J12" s="40"/>
      <c r="K12" s="40">
        <v>0.2095432965330904</v>
      </c>
      <c r="L12" s="40">
        <v>7.7999872099698386E-2</v>
      </c>
      <c r="M12" s="92">
        <v>10.200000000000003</v>
      </c>
      <c r="N12" s="12">
        <v>4.6720743293103402</v>
      </c>
      <c r="O12" s="93"/>
      <c r="P12" s="84"/>
      <c r="Q12" s="84"/>
      <c r="R12" s="84"/>
      <c r="S12" s="84"/>
      <c r="T12" s="84"/>
      <c r="U12" s="35"/>
      <c r="V12" s="35"/>
      <c r="W12" s="84"/>
      <c r="X12" s="35"/>
      <c r="Y12" s="35"/>
      <c r="Z12" s="35"/>
      <c r="AA12" s="86"/>
      <c r="AB12" s="86"/>
      <c r="AC12" s="86"/>
      <c r="AD12" s="12"/>
      <c r="AE12" s="76"/>
      <c r="AF12" s="87"/>
    </row>
    <row r="13" spans="1:33" x14ac:dyDescent="0.25">
      <c r="A13" t="s">
        <v>231</v>
      </c>
      <c r="B13" s="88">
        <v>3.6239027921555887E-2</v>
      </c>
      <c r="C13" s="88">
        <v>0.31538455994461206</v>
      </c>
      <c r="D13" s="40">
        <v>0.35162358786616793</v>
      </c>
      <c r="E13" s="35">
        <v>-0.22933221008153096</v>
      </c>
      <c r="F13" s="89">
        <v>4.7101134240608673E-3</v>
      </c>
      <c r="G13" s="40">
        <v>0.12700149120869783</v>
      </c>
      <c r="H13" s="90"/>
      <c r="I13" s="91">
        <v>0.20925918051193859</v>
      </c>
      <c r="J13" s="40"/>
      <c r="K13" s="40">
        <v>0.22933221008153096</v>
      </c>
      <c r="L13" s="40">
        <v>3.6239027921555887E-2</v>
      </c>
      <c r="M13" s="92">
        <v>11.275000000000002</v>
      </c>
      <c r="N13" s="12">
        <v>2.4822702800927283</v>
      </c>
      <c r="O13" s="93"/>
      <c r="P13" s="84"/>
      <c r="Q13" s="84"/>
      <c r="R13" s="84"/>
      <c r="S13" s="84"/>
      <c r="T13" s="84"/>
      <c r="U13" s="35"/>
      <c r="V13" s="35"/>
      <c r="W13" s="84"/>
      <c r="X13" s="35"/>
      <c r="Y13" s="35"/>
      <c r="Z13" s="35"/>
      <c r="AA13" s="86"/>
      <c r="AB13" s="86"/>
      <c r="AC13" s="86"/>
      <c r="AD13" s="12"/>
      <c r="AE13" s="76"/>
      <c r="AF13" s="87"/>
    </row>
    <row r="14" spans="1:33" x14ac:dyDescent="0.25">
      <c r="A14" t="s">
        <v>91</v>
      </c>
      <c r="B14" s="88">
        <v>4.2437483665402793E-2</v>
      </c>
      <c r="C14" s="88">
        <v>0.31997244828273463</v>
      </c>
      <c r="D14" s="40">
        <v>0.36240993194813742</v>
      </c>
      <c r="E14" s="35">
        <v>-0.23307830767360677</v>
      </c>
      <c r="F14" s="89">
        <v>-1.7523598522503413E-2</v>
      </c>
      <c r="G14" s="40">
        <v>0.11180802575202724</v>
      </c>
      <c r="H14" s="90"/>
      <c r="I14" s="91">
        <v>0.20318294985403007</v>
      </c>
      <c r="J14" s="40"/>
      <c r="K14" s="40">
        <v>0.23307830767360677</v>
      </c>
      <c r="L14" s="40">
        <v>4.2437483665402793E-2</v>
      </c>
      <c r="M14" s="92">
        <v>12.350000000000001</v>
      </c>
      <c r="N14" s="12">
        <v>2.3376603561237217</v>
      </c>
      <c r="O14" s="93"/>
      <c r="P14" s="84"/>
      <c r="Q14" s="84"/>
      <c r="R14" s="84"/>
      <c r="S14" s="85"/>
      <c r="T14" s="84"/>
      <c r="U14" s="35"/>
      <c r="V14" s="35"/>
      <c r="W14" s="84"/>
      <c r="X14" s="35"/>
      <c r="Y14" s="35"/>
      <c r="Z14" s="35"/>
      <c r="AA14" s="86"/>
      <c r="AB14" s="86"/>
      <c r="AC14" s="86"/>
      <c r="AD14" s="12"/>
      <c r="AE14" s="76"/>
      <c r="AF14" s="87"/>
    </row>
    <row r="15" spans="1:33" x14ac:dyDescent="0.25">
      <c r="A15" t="s">
        <v>82</v>
      </c>
      <c r="B15" s="88">
        <v>3.9829160174691888E-2</v>
      </c>
      <c r="C15" s="88">
        <v>0.30603144135069066</v>
      </c>
      <c r="D15" s="40">
        <v>0.34586060152538256</v>
      </c>
      <c r="E15" s="35">
        <v>-0.24289842316323851</v>
      </c>
      <c r="F15" s="89">
        <v>-2.3749946399963689E-3</v>
      </c>
      <c r="G15" s="40">
        <v>0.10058718372214769</v>
      </c>
      <c r="H15" s="90"/>
      <c r="I15" s="91">
        <v>0.21973228027678493</v>
      </c>
      <c r="J15" s="40"/>
      <c r="K15" s="40">
        <v>0.24289842316323851</v>
      </c>
      <c r="L15" s="40">
        <v>3.9829160174691888E-2</v>
      </c>
      <c r="M15" s="92">
        <v>13.425000000000001</v>
      </c>
      <c r="N15" s="12">
        <v>2.7007613534878585</v>
      </c>
      <c r="O15" s="93"/>
      <c r="P15" s="84"/>
      <c r="Q15" s="84"/>
      <c r="R15" s="84"/>
      <c r="S15" s="85"/>
      <c r="T15" s="84"/>
      <c r="U15" s="35"/>
      <c r="V15" s="35"/>
      <c r="W15" s="84"/>
      <c r="X15" s="35"/>
      <c r="Y15" s="35"/>
      <c r="Z15" s="35"/>
      <c r="AA15" s="86"/>
      <c r="AB15" s="86"/>
      <c r="AC15" s="86"/>
      <c r="AD15" s="12"/>
      <c r="AE15" s="76"/>
      <c r="AF15" s="87"/>
    </row>
    <row r="16" spans="1:33" x14ac:dyDescent="0.25">
      <c r="A16" t="s">
        <v>232</v>
      </c>
      <c r="B16" s="88">
        <v>7.1234308909630908E-2</v>
      </c>
      <c r="C16" s="88">
        <v>0.28038696200227331</v>
      </c>
      <c r="D16" s="40">
        <v>0.3516212709119042</v>
      </c>
      <c r="E16" s="35">
        <v>-0.24977501644971281</v>
      </c>
      <c r="F16" s="89">
        <v>-1.1321812837854623E-2</v>
      </c>
      <c r="G16" s="40">
        <v>9.0524441624336774E-2</v>
      </c>
      <c r="H16" s="90"/>
      <c r="I16" s="91">
        <v>0.21397161089026329</v>
      </c>
      <c r="J16" s="40"/>
      <c r="K16" s="40">
        <v>0.24977501644971281</v>
      </c>
      <c r="L16" s="40">
        <v>7.1234308909630908E-2</v>
      </c>
      <c r="M16" s="92">
        <v>14.5</v>
      </c>
      <c r="N16" s="12">
        <v>3.0864789880870602</v>
      </c>
      <c r="O16" s="39"/>
      <c r="P16" s="84"/>
      <c r="Q16" s="84"/>
    </row>
    <row r="17" spans="1:18" x14ac:dyDescent="0.25">
      <c r="B17" s="88"/>
      <c r="C17" s="88"/>
      <c r="D17" s="40"/>
      <c r="E17" s="35"/>
      <c r="F17" s="89"/>
      <c r="G17" s="40"/>
      <c r="H17" s="90"/>
      <c r="I17" s="91"/>
      <c r="J17" s="40"/>
      <c r="K17" s="40"/>
      <c r="L17" s="40"/>
      <c r="N17" s="12"/>
      <c r="O17" s="39"/>
      <c r="P17" s="39"/>
    </row>
    <row r="18" spans="1:18" x14ac:dyDescent="0.25">
      <c r="A18" s="96" t="s">
        <v>226</v>
      </c>
      <c r="C18" s="88"/>
      <c r="E18" s="12"/>
      <c r="F18" s="12"/>
      <c r="G18" s="12"/>
      <c r="P18" s="39"/>
    </row>
    <row r="19" spans="1:18" x14ac:dyDescent="0.25">
      <c r="B19" s="12"/>
      <c r="C19" s="12"/>
      <c r="D19" s="12"/>
      <c r="E19" s="12"/>
      <c r="F19" s="12"/>
      <c r="G19" s="12"/>
      <c r="I19" s="12"/>
      <c r="J19" s="12"/>
      <c r="L19" s="12"/>
    </row>
    <row r="20" spans="1:18" x14ac:dyDescent="0.25">
      <c r="B20" s="12"/>
      <c r="C20" s="12"/>
      <c r="D20" s="12"/>
      <c r="E20" s="12"/>
      <c r="F20" s="12"/>
      <c r="G20" s="35"/>
      <c r="H20" s="12"/>
      <c r="I20" s="12"/>
      <c r="J20" s="12"/>
      <c r="K20" s="12"/>
      <c r="L20" s="12"/>
    </row>
    <row r="21" spans="1:18" x14ac:dyDescent="0.25">
      <c r="A21" s="39"/>
      <c r="B21" s="40"/>
      <c r="C21" s="97"/>
      <c r="D21" s="12"/>
      <c r="E21" s="12"/>
      <c r="F21" s="12"/>
      <c r="H21" s="12"/>
      <c r="I21" s="12"/>
      <c r="J21" s="12"/>
      <c r="K21" s="12"/>
      <c r="L21" s="12"/>
    </row>
    <row r="22" spans="1:18" x14ac:dyDescent="0.25">
      <c r="A22" s="39"/>
      <c r="B22" s="40"/>
      <c r="C22" s="39"/>
      <c r="D22" s="12"/>
      <c r="E22" s="12"/>
      <c r="F22" s="12"/>
      <c r="H22" s="12"/>
      <c r="I22" s="35"/>
      <c r="J22" s="35"/>
      <c r="K22" s="12"/>
      <c r="L22" s="12"/>
    </row>
    <row r="23" spans="1:18" x14ac:dyDescent="0.25">
      <c r="A23" s="39"/>
      <c r="B23" s="40"/>
      <c r="C23" s="39"/>
      <c r="D23" s="12"/>
      <c r="E23" s="12"/>
      <c r="F23" s="12"/>
      <c r="H23" s="12"/>
      <c r="I23" s="12"/>
      <c r="J23" s="12"/>
      <c r="K23" s="12"/>
      <c r="L23" s="12"/>
    </row>
    <row r="24" spans="1:18" x14ac:dyDescent="0.25">
      <c r="A24" s="39"/>
      <c r="B24" s="40"/>
      <c r="C24" s="97"/>
      <c r="D24" s="12"/>
      <c r="E24" s="12"/>
      <c r="F24" s="12"/>
      <c r="H24" s="12"/>
      <c r="I24" s="12"/>
      <c r="J24" s="12"/>
      <c r="K24" s="12"/>
      <c r="L24" s="12"/>
      <c r="R24" s="98"/>
    </row>
    <row r="25" spans="1:18" x14ac:dyDescent="0.25">
      <c r="A25" s="39"/>
      <c r="B25" s="40"/>
      <c r="C25" s="39"/>
      <c r="D25" s="12"/>
      <c r="E25" s="12"/>
      <c r="F25" s="12"/>
      <c r="H25" s="12"/>
      <c r="I25" s="12"/>
      <c r="J25" s="12"/>
      <c r="K25" s="12"/>
      <c r="L25" s="12"/>
    </row>
    <row r="26" spans="1:18" x14ac:dyDescent="0.25">
      <c r="A26" s="39"/>
      <c r="B26" s="40"/>
      <c r="C26" s="39"/>
      <c r="D26" s="12"/>
      <c r="E26" s="12"/>
      <c r="F26" s="12"/>
      <c r="H26" s="12"/>
      <c r="I26" s="12"/>
      <c r="J26" s="12"/>
      <c r="K26" s="12"/>
      <c r="L26" s="12"/>
    </row>
    <row r="27" spans="1:18" x14ac:dyDescent="0.25">
      <c r="A27" s="39"/>
      <c r="B27" s="40"/>
      <c r="C27" s="39"/>
      <c r="D27" s="12"/>
      <c r="E27" s="12"/>
      <c r="F27" s="12"/>
      <c r="H27" s="12"/>
      <c r="I27" s="12"/>
      <c r="J27" s="12"/>
      <c r="K27" s="12"/>
      <c r="L27" s="12"/>
    </row>
    <row r="28" spans="1:18" x14ac:dyDescent="0.25">
      <c r="A28" s="39"/>
      <c r="B28" s="40"/>
      <c r="C28" s="39"/>
      <c r="D28" s="12"/>
      <c r="E28" s="12"/>
      <c r="F28" s="12"/>
      <c r="H28" s="12"/>
      <c r="I28" s="12"/>
      <c r="J28" s="12"/>
      <c r="K28" s="12"/>
      <c r="L28" s="12"/>
    </row>
    <row r="29" spans="1:18" x14ac:dyDescent="0.25">
      <c r="A29" s="39"/>
      <c r="B29" s="40"/>
      <c r="C29" s="39"/>
      <c r="D29" s="12"/>
      <c r="E29" s="12"/>
      <c r="F29" s="12"/>
      <c r="H29" s="12"/>
      <c r="I29" s="12"/>
      <c r="J29" s="12"/>
      <c r="K29" s="12"/>
      <c r="L29" s="12"/>
    </row>
    <row r="30" spans="1:18" x14ac:dyDescent="0.25">
      <c r="A30" s="39"/>
      <c r="B30" s="40"/>
      <c r="C30" s="39"/>
      <c r="D30" s="12"/>
      <c r="E30" s="12"/>
      <c r="F30" s="12"/>
      <c r="H30" s="12"/>
      <c r="I30" s="12"/>
      <c r="J30" s="12"/>
      <c r="K30" s="12"/>
      <c r="L30" s="12"/>
    </row>
    <row r="31" spans="1:18" x14ac:dyDescent="0.25">
      <c r="A31" s="39"/>
      <c r="B31" s="40"/>
      <c r="C31" s="39"/>
      <c r="D31" s="12"/>
      <c r="E31" s="12"/>
      <c r="F31" s="12"/>
      <c r="H31" s="12"/>
      <c r="I31" s="12"/>
      <c r="J31" s="12"/>
      <c r="K31" s="12"/>
      <c r="L31" s="12"/>
    </row>
    <row r="32" spans="1:18" x14ac:dyDescent="0.25">
      <c r="A32" s="39"/>
      <c r="B32" s="40"/>
      <c r="C32" s="39"/>
      <c r="D32" s="12"/>
      <c r="E32" s="12"/>
      <c r="F32" s="12"/>
      <c r="H32" s="12"/>
      <c r="I32" s="12"/>
      <c r="J32" s="12"/>
      <c r="K32" s="12"/>
      <c r="L32" s="12"/>
    </row>
    <row r="33" spans="1:17" x14ac:dyDescent="0.25">
      <c r="A33" s="39"/>
      <c r="B33" s="40"/>
      <c r="C33" s="39"/>
      <c r="D33" s="12"/>
      <c r="E33" s="12"/>
      <c r="F33" s="12"/>
      <c r="H33" s="12"/>
      <c r="I33" s="12"/>
      <c r="J33" s="12"/>
      <c r="K33" s="12"/>
      <c r="L33" s="12"/>
    </row>
    <row r="34" spans="1:17" x14ac:dyDescent="0.25">
      <c r="A34" s="39"/>
      <c r="B34" s="40"/>
      <c r="C34" s="39"/>
      <c r="D34" s="12"/>
      <c r="E34" s="12"/>
      <c r="F34" s="12"/>
      <c r="H34" s="12"/>
      <c r="I34" s="12"/>
      <c r="J34" s="12"/>
      <c r="K34" s="12"/>
      <c r="L34" s="12"/>
    </row>
    <row r="35" spans="1:17" x14ac:dyDescent="0.25">
      <c r="A35" s="39"/>
      <c r="B35" s="40"/>
      <c r="C35" s="39"/>
      <c r="D35" s="12"/>
      <c r="E35" s="12"/>
      <c r="F35" s="12"/>
      <c r="H35" s="12"/>
      <c r="I35" s="12"/>
      <c r="J35" s="12"/>
      <c r="K35" s="12"/>
    </row>
    <row r="36" spans="1:17" x14ac:dyDescent="0.25">
      <c r="D36" s="12"/>
      <c r="E36" s="12"/>
      <c r="F36" s="12"/>
      <c r="G36" s="35"/>
      <c r="H36" s="12"/>
      <c r="I36" s="12"/>
      <c r="J36" s="12"/>
      <c r="K36" s="12"/>
      <c r="O36" s="99"/>
    </row>
    <row r="37" spans="1:17" x14ac:dyDescent="0.25">
      <c r="D37" s="12"/>
      <c r="E37" s="12"/>
      <c r="F37" s="12"/>
      <c r="G37" s="35"/>
      <c r="H37" s="12"/>
      <c r="I37" s="12"/>
      <c r="J37" s="12"/>
      <c r="K37" s="12"/>
      <c r="N37" s="12"/>
      <c r="O37" s="12"/>
    </row>
    <row r="38" spans="1:17" x14ac:dyDescent="0.25">
      <c r="N38" s="12"/>
      <c r="O38" s="12"/>
      <c r="P38" s="12"/>
    </row>
    <row r="39" spans="1:17" x14ac:dyDescent="0.25">
      <c r="N39" s="12"/>
      <c r="O39" s="12"/>
      <c r="P39" s="12"/>
    </row>
    <row r="40" spans="1:17" x14ac:dyDescent="0.25">
      <c r="N40" s="12"/>
      <c r="O40" s="12"/>
      <c r="P40" s="12"/>
    </row>
    <row r="41" spans="1:17" x14ac:dyDescent="0.25">
      <c r="N41" s="12"/>
      <c r="O41" s="12"/>
      <c r="P41" s="12"/>
      <c r="Q41" s="12"/>
    </row>
    <row r="42" spans="1:17" x14ac:dyDescent="0.25">
      <c r="N42" s="12"/>
      <c r="O42" s="12"/>
      <c r="P42" s="12"/>
      <c r="Q42" s="12"/>
    </row>
    <row r="43" spans="1:17" x14ac:dyDescent="0.25">
      <c r="N43" s="12"/>
      <c r="O43" s="12"/>
      <c r="P43" s="12"/>
      <c r="Q43" s="12"/>
    </row>
    <row r="44" spans="1:17" x14ac:dyDescent="0.25">
      <c r="N44" s="12"/>
      <c r="O44" s="12"/>
      <c r="P44" s="12"/>
      <c r="Q44" s="12"/>
    </row>
    <row r="45" spans="1:17" x14ac:dyDescent="0.25">
      <c r="N45" s="12"/>
      <c r="O45" s="12"/>
      <c r="P45" s="12"/>
      <c r="Q45" s="12"/>
    </row>
    <row r="46" spans="1:17" x14ac:dyDescent="0.25">
      <c r="N46" s="12"/>
      <c r="O46" s="12"/>
      <c r="P46" s="12"/>
      <c r="Q46" s="12"/>
    </row>
    <row r="47" spans="1:17" x14ac:dyDescent="0.25">
      <c r="B47" s="12"/>
      <c r="C47" s="12"/>
      <c r="N47" s="12"/>
      <c r="O47" s="12"/>
      <c r="P47" s="12"/>
      <c r="Q47" s="12"/>
    </row>
    <row r="48" spans="1:17" x14ac:dyDescent="0.25">
      <c r="N48" s="12"/>
      <c r="O48" s="12"/>
      <c r="P48" s="12"/>
      <c r="Q48" s="12"/>
    </row>
    <row r="49" spans="14:17" x14ac:dyDescent="0.25">
      <c r="N49" s="12"/>
      <c r="O49" s="12"/>
      <c r="P49" s="12"/>
      <c r="Q49" s="12"/>
    </row>
    <row r="50" spans="14:17" x14ac:dyDescent="0.25">
      <c r="N50" s="12"/>
      <c r="O50" s="12"/>
      <c r="P50" s="12"/>
      <c r="Q50" s="12"/>
    </row>
  </sheetData>
  <autoFilter ref="A2:N2">
    <sortState ref="A3:N15">
      <sortCondition descending="1" ref="G2"/>
    </sortState>
  </autoFilter>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zoomScale="85" zoomScaleNormal="85" workbookViewId="0">
      <selection activeCell="A2" sqref="A2"/>
    </sheetView>
  </sheetViews>
  <sheetFormatPr baseColWidth="10" defaultRowHeight="15" x14ac:dyDescent="0.25"/>
  <cols>
    <col min="1" max="1" width="47.85546875" customWidth="1"/>
    <col min="2" max="2" width="16.7109375" customWidth="1"/>
    <col min="3" max="3" width="13.5703125" bestFit="1" customWidth="1"/>
    <col min="4" max="4" width="16.7109375" bestFit="1" customWidth="1"/>
    <col min="5" max="6" width="14.28515625" customWidth="1"/>
    <col min="9" max="9" width="12.42578125" bestFit="1" customWidth="1"/>
    <col min="10" max="10" width="12.42578125" customWidth="1"/>
  </cols>
  <sheetData>
    <row r="1" spans="1:33" s="82" customFormat="1" ht="15.75" x14ac:dyDescent="0.25">
      <c r="A1" s="78" t="s">
        <v>236</v>
      </c>
      <c r="B1"/>
      <c r="C1"/>
      <c r="D1"/>
      <c r="E1"/>
      <c r="F1"/>
      <c r="G1"/>
      <c r="H1"/>
      <c r="I1"/>
      <c r="J1"/>
      <c r="K1"/>
      <c r="L1"/>
      <c r="M1"/>
      <c r="N1"/>
      <c r="O1" s="79"/>
      <c r="P1" s="79"/>
      <c r="Q1" s="79"/>
      <c r="R1" s="79"/>
      <c r="S1" s="79"/>
      <c r="T1" s="80"/>
      <c r="U1" s="79"/>
      <c r="V1" s="79"/>
      <c r="W1" s="79"/>
      <c r="X1" s="79"/>
      <c r="Y1" s="79"/>
      <c r="Z1" s="81"/>
      <c r="AA1" s="81"/>
      <c r="AB1" s="81"/>
      <c r="AC1" s="81"/>
      <c r="AD1" s="81"/>
      <c r="AF1" s="83"/>
      <c r="AG1" s="83"/>
    </row>
    <row r="2" spans="1:33" x14ac:dyDescent="0.25">
      <c r="B2" s="12" t="s">
        <v>215</v>
      </c>
      <c r="C2" s="12" t="s">
        <v>216</v>
      </c>
      <c r="D2" s="12" t="s">
        <v>217</v>
      </c>
      <c r="E2" s="12" t="s">
        <v>218</v>
      </c>
      <c r="F2" s="12" t="s">
        <v>219</v>
      </c>
      <c r="G2" s="12" t="s">
        <v>220</v>
      </c>
      <c r="H2" s="12" t="s">
        <v>221</v>
      </c>
      <c r="I2" s="12" t="s">
        <v>222</v>
      </c>
      <c r="J2" s="12"/>
      <c r="K2" t="s">
        <v>223</v>
      </c>
      <c r="L2" s="12" t="s">
        <v>224</v>
      </c>
      <c r="M2" s="39"/>
      <c r="N2" s="12" t="s">
        <v>225</v>
      </c>
      <c r="O2" s="84"/>
      <c r="P2" s="84"/>
      <c r="Q2" s="85"/>
      <c r="R2" s="85"/>
      <c r="S2" s="85"/>
      <c r="T2" s="85"/>
      <c r="U2" s="35"/>
      <c r="V2" s="35"/>
      <c r="W2" s="35"/>
      <c r="X2" s="35"/>
      <c r="Y2" s="35"/>
      <c r="Z2" s="35"/>
      <c r="AA2" s="86"/>
      <c r="AB2" s="86"/>
      <c r="AC2" s="86"/>
      <c r="AD2" s="12"/>
      <c r="AE2" s="76"/>
      <c r="AF2" s="87"/>
    </row>
    <row r="3" spans="1:33" x14ac:dyDescent="0.25">
      <c r="A3" t="s">
        <v>91</v>
      </c>
      <c r="B3" s="88">
        <v>0.42445400701220676</v>
      </c>
      <c r="C3" s="88">
        <v>0.19207539832454348</v>
      </c>
      <c r="D3" s="40">
        <v>0.61652940533675027</v>
      </c>
      <c r="E3" s="35">
        <v>-0.31389946628178816</v>
      </c>
      <c r="F3" s="89">
        <v>-3.3208191077912168E-2</v>
      </c>
      <c r="G3" s="40">
        <v>0.26942174797704993</v>
      </c>
      <c r="H3" s="90"/>
      <c r="I3" s="91">
        <v>0.2</v>
      </c>
      <c r="J3" s="40"/>
      <c r="K3" s="40">
        <v>0.31389946628178816</v>
      </c>
      <c r="L3" s="40">
        <v>0.42445400701220676</v>
      </c>
      <c r="M3" s="92">
        <v>0.57999999999999874</v>
      </c>
      <c r="N3" s="12">
        <v>1.3121281935516786</v>
      </c>
      <c r="O3" s="93"/>
      <c r="P3" s="84" t="s">
        <v>233</v>
      </c>
      <c r="Q3" s="84"/>
      <c r="R3" s="84"/>
      <c r="S3" s="84"/>
      <c r="T3" s="84"/>
      <c r="U3" s="84"/>
      <c r="V3" s="84"/>
      <c r="W3" s="84"/>
      <c r="X3" s="35"/>
      <c r="Y3" s="35"/>
      <c r="Z3" s="35"/>
      <c r="AA3" s="86"/>
      <c r="AB3" s="86"/>
      <c r="AC3" s="86"/>
      <c r="AD3" s="12"/>
      <c r="AE3" s="76"/>
      <c r="AF3" s="87"/>
    </row>
    <row r="4" spans="1:33" x14ac:dyDescent="0.25">
      <c r="A4" t="s">
        <v>93</v>
      </c>
      <c r="B4" s="88">
        <v>0.37332250115337756</v>
      </c>
      <c r="C4" s="88">
        <v>0.16643121420894677</v>
      </c>
      <c r="D4" s="40">
        <v>0.5397537153623243</v>
      </c>
      <c r="E4" s="35">
        <v>-0.26631035862309888</v>
      </c>
      <c r="F4" s="89">
        <v>-4.5235997113209456E-2</v>
      </c>
      <c r="G4" s="40">
        <v>0.22820735962601596</v>
      </c>
      <c r="H4" s="90"/>
      <c r="I4" s="91">
        <v>0.27677568997442592</v>
      </c>
      <c r="J4" s="40"/>
      <c r="K4" s="40">
        <v>0.26631035862309888</v>
      </c>
      <c r="L4" s="40">
        <v>0.37332250115337756</v>
      </c>
      <c r="M4" s="92">
        <v>1.7399999999999987</v>
      </c>
      <c r="N4" s="12">
        <v>1.7824049110218887</v>
      </c>
      <c r="O4" s="84"/>
      <c r="P4" s="84" t="s">
        <v>233</v>
      </c>
      <c r="Q4" s="84"/>
      <c r="R4" s="84"/>
      <c r="S4" s="85"/>
      <c r="T4" s="84"/>
      <c r="U4" s="35"/>
      <c r="V4" s="35"/>
      <c r="W4" s="84"/>
      <c r="X4" s="35"/>
      <c r="Y4" s="35"/>
      <c r="Z4" s="35"/>
      <c r="AA4" s="86"/>
      <c r="AB4" s="86"/>
      <c r="AC4" s="86"/>
      <c r="AD4" s="12"/>
      <c r="AE4" s="76"/>
      <c r="AF4" s="87"/>
    </row>
    <row r="5" spans="1:33" x14ac:dyDescent="0.25">
      <c r="A5" t="s">
        <v>232</v>
      </c>
      <c r="B5" s="88">
        <v>0.44333496670332351</v>
      </c>
      <c r="C5" s="88">
        <v>0.13558021550324095</v>
      </c>
      <c r="D5" s="40">
        <v>0.57891518220656446</v>
      </c>
      <c r="E5" s="35">
        <v>-0.29998768485545585</v>
      </c>
      <c r="F5" s="89">
        <v>-6.9003038153616095E-2</v>
      </c>
      <c r="G5" s="40">
        <v>0.20992445919749253</v>
      </c>
      <c r="H5" s="90"/>
      <c r="I5" s="91">
        <v>0.23761422313018576</v>
      </c>
      <c r="J5" s="40"/>
      <c r="K5" s="40">
        <v>0.29998768485545585</v>
      </c>
      <c r="L5" s="40">
        <v>0.44333496670332351</v>
      </c>
      <c r="M5" s="92">
        <v>2.8999999999999986</v>
      </c>
      <c r="N5" s="12">
        <v>2.0351701495174672</v>
      </c>
      <c r="O5" s="84"/>
      <c r="P5" s="84" t="s">
        <v>233</v>
      </c>
      <c r="Q5" s="84"/>
      <c r="R5" s="84"/>
      <c r="S5" s="85"/>
      <c r="T5" s="84"/>
      <c r="U5" s="35"/>
      <c r="V5" s="35"/>
      <c r="W5" s="84"/>
      <c r="X5" s="35"/>
      <c r="Y5" s="35"/>
      <c r="Z5" s="35"/>
      <c r="AA5" s="86"/>
      <c r="AB5" s="86"/>
      <c r="AC5" s="86"/>
      <c r="AD5" s="12"/>
      <c r="AE5" s="76"/>
      <c r="AF5" s="87"/>
    </row>
    <row r="6" spans="1:33" x14ac:dyDescent="0.25">
      <c r="A6" t="s">
        <v>82</v>
      </c>
      <c r="B6" s="88">
        <v>0.32931634582037378</v>
      </c>
      <c r="C6" s="88">
        <v>0.17773594746457569</v>
      </c>
      <c r="D6" s="40">
        <v>0.5070522932849495</v>
      </c>
      <c r="E6" s="35">
        <v>-0.34842847679722239</v>
      </c>
      <c r="F6" s="89">
        <v>2.2755900013112135E-2</v>
      </c>
      <c r="G6" s="40">
        <v>0.18137971650083926</v>
      </c>
      <c r="H6" s="90"/>
      <c r="I6" s="91">
        <v>0.28672121203868861</v>
      </c>
      <c r="J6" s="40"/>
      <c r="K6" s="40">
        <v>0.34842847679722239</v>
      </c>
      <c r="L6" s="40">
        <v>0.32931634582037378</v>
      </c>
      <c r="M6" s="92">
        <v>4.0599999999999987</v>
      </c>
      <c r="N6" s="12">
        <v>1.106899330287777</v>
      </c>
      <c r="O6" s="84"/>
      <c r="P6" s="84" t="s">
        <v>233</v>
      </c>
      <c r="Q6" s="84"/>
      <c r="R6" s="84"/>
      <c r="S6" s="85"/>
      <c r="T6" s="84"/>
      <c r="U6" s="35"/>
      <c r="V6" s="35"/>
      <c r="W6" s="84"/>
      <c r="X6" s="35"/>
      <c r="Y6" s="35"/>
      <c r="Z6" s="35"/>
      <c r="AA6" s="86"/>
      <c r="AB6" s="86"/>
      <c r="AC6" s="86"/>
      <c r="AD6" s="12"/>
      <c r="AE6" s="76"/>
      <c r="AF6" s="87"/>
    </row>
    <row r="7" spans="1:33" x14ac:dyDescent="0.25">
      <c r="A7" t="s">
        <v>229</v>
      </c>
      <c r="B7" s="88">
        <v>0.35412938222295881</v>
      </c>
      <c r="C7" s="88">
        <v>0.16213779304737702</v>
      </c>
      <c r="D7" s="40">
        <v>0.51626717527033583</v>
      </c>
      <c r="E7" s="35">
        <v>-0.28869909622579631</v>
      </c>
      <c r="F7" s="89">
        <v>-6.5015795282993463E-2</v>
      </c>
      <c r="G7" s="40">
        <v>0.16255228376154607</v>
      </c>
      <c r="H7" s="90"/>
      <c r="I7" s="91">
        <v>0.30026223006641439</v>
      </c>
      <c r="J7" s="94"/>
      <c r="K7" s="40">
        <v>0.28869909622579631</v>
      </c>
      <c r="L7" s="40">
        <v>0.35412938222295881</v>
      </c>
      <c r="M7" s="92">
        <v>5.2199999999999989</v>
      </c>
      <c r="N7" s="12">
        <v>2.2242856024687665</v>
      </c>
      <c r="O7" s="93"/>
      <c r="P7" s="84" t="s">
        <v>233</v>
      </c>
      <c r="Q7" s="84"/>
      <c r="R7" s="84"/>
      <c r="S7" s="85"/>
      <c r="T7" s="84"/>
      <c r="U7" s="35"/>
      <c r="V7" s="35"/>
      <c r="W7" s="84"/>
      <c r="X7" s="35"/>
      <c r="Y7" s="35"/>
      <c r="Z7" s="35"/>
      <c r="AA7" s="86"/>
      <c r="AB7" s="86"/>
      <c r="AC7" s="86"/>
      <c r="AD7" s="12"/>
      <c r="AE7" s="76"/>
      <c r="AF7" s="87"/>
    </row>
    <row r="8" spans="1:33" x14ac:dyDescent="0.25">
      <c r="A8" t="s">
        <v>66</v>
      </c>
      <c r="B8" s="88">
        <v>0.35602528057881999</v>
      </c>
      <c r="C8" s="88">
        <v>0.14977836231269492</v>
      </c>
      <c r="D8" s="40">
        <v>0.50580364289151492</v>
      </c>
      <c r="E8" s="35">
        <v>-0.37019234004438023</v>
      </c>
      <c r="F8" s="89">
        <v>1.0259380999302476E-2</v>
      </c>
      <c r="G8" s="40">
        <v>0.14587068384643717</v>
      </c>
      <c r="H8" s="90"/>
      <c r="I8" s="91">
        <v>0.30046638144593285</v>
      </c>
      <c r="J8" s="40"/>
      <c r="K8" s="40">
        <v>0.37019234004438023</v>
      </c>
      <c r="L8" s="40">
        <v>0.35602528057881999</v>
      </c>
      <c r="M8" s="92">
        <v>6.379999999999999</v>
      </c>
      <c r="N8" s="12">
        <v>1.5746251425761195</v>
      </c>
      <c r="O8" s="93"/>
      <c r="P8" s="84" t="s">
        <v>233</v>
      </c>
      <c r="Q8" s="84"/>
      <c r="R8" s="84"/>
      <c r="S8" s="95"/>
      <c r="T8" s="84"/>
      <c r="U8" s="35"/>
      <c r="V8" s="35"/>
      <c r="W8" s="84"/>
      <c r="X8" s="35"/>
      <c r="Y8" s="35"/>
      <c r="Z8" s="35"/>
      <c r="AA8" s="86"/>
      <c r="AB8" s="86"/>
      <c r="AC8" s="86"/>
      <c r="AD8" s="12"/>
      <c r="AE8" s="76"/>
      <c r="AF8" s="87"/>
    </row>
    <row r="9" spans="1:33" x14ac:dyDescent="0.25">
      <c r="A9" t="s">
        <v>230</v>
      </c>
      <c r="B9" s="88">
        <v>0.27640786638063647</v>
      </c>
      <c r="C9" s="88">
        <v>0.17359520303216983</v>
      </c>
      <c r="D9" s="40">
        <v>0.45000306941280632</v>
      </c>
      <c r="E9" s="35">
        <v>-0.32985655100819372</v>
      </c>
      <c r="F9" s="89">
        <v>1.6845846522240509E-2</v>
      </c>
      <c r="G9" s="40">
        <v>0.1369923649268531</v>
      </c>
      <c r="H9" s="90"/>
      <c r="I9" s="91">
        <v>0.34968048940170338</v>
      </c>
      <c r="J9" s="40"/>
      <c r="K9" s="40">
        <v>0.32985655100819372</v>
      </c>
      <c r="L9" s="40">
        <v>0.27640786638063647</v>
      </c>
      <c r="M9" s="92">
        <v>7.5399999999999991</v>
      </c>
      <c r="N9" s="12">
        <v>1.4675824164220159</v>
      </c>
      <c r="O9" s="93"/>
      <c r="P9" s="84" t="s">
        <v>233</v>
      </c>
      <c r="Q9" s="84"/>
      <c r="R9" s="84"/>
      <c r="S9" s="85"/>
      <c r="T9" s="84"/>
      <c r="U9" s="35"/>
      <c r="V9" s="35"/>
      <c r="W9" s="84"/>
      <c r="X9" s="35"/>
      <c r="Y9" s="35"/>
      <c r="Z9" s="35"/>
      <c r="AA9" s="86"/>
      <c r="AB9" s="86"/>
      <c r="AC9" s="86"/>
      <c r="AD9" s="12"/>
      <c r="AE9" s="76"/>
      <c r="AF9" s="87"/>
    </row>
    <row r="10" spans="1:33" x14ac:dyDescent="0.25">
      <c r="A10" t="s">
        <v>64</v>
      </c>
      <c r="B10" s="88">
        <v>0.29897542677183048</v>
      </c>
      <c r="C10" s="88">
        <v>0.14774003209078088</v>
      </c>
      <c r="D10" s="40">
        <v>0.44671545886261133</v>
      </c>
      <c r="E10" s="35">
        <v>-0.3133941248712459</v>
      </c>
      <c r="F10" s="89">
        <v>-3.5137229876875863E-2</v>
      </c>
      <c r="G10" s="40">
        <v>9.8184104114489551E-2</v>
      </c>
      <c r="H10" s="90"/>
      <c r="I10" s="91">
        <v>0.36981394647413879</v>
      </c>
      <c r="J10" s="40"/>
      <c r="K10" s="40">
        <v>0.3133941248712459</v>
      </c>
      <c r="L10" s="40">
        <v>0.29897542677183048</v>
      </c>
      <c r="M10" s="92">
        <v>8.6999999999999993</v>
      </c>
      <c r="N10" s="12">
        <v>3.7182184867109376</v>
      </c>
      <c r="O10" s="84"/>
      <c r="P10" s="84" t="s">
        <v>233</v>
      </c>
      <c r="Q10" s="84"/>
      <c r="R10" s="84"/>
      <c r="S10" s="85"/>
      <c r="T10" s="84"/>
      <c r="U10" s="35"/>
      <c r="V10" s="35"/>
      <c r="W10" s="84"/>
      <c r="X10" s="35"/>
      <c r="Y10" s="35"/>
      <c r="Z10" s="35"/>
      <c r="AA10" s="86"/>
      <c r="AB10" s="86"/>
      <c r="AC10" s="86"/>
      <c r="AD10" s="12"/>
      <c r="AE10" s="76"/>
      <c r="AF10" s="87"/>
    </row>
    <row r="11" spans="1:33" x14ac:dyDescent="0.25">
      <c r="A11" t="s">
        <v>228</v>
      </c>
      <c r="B11" s="88">
        <v>0.31132247935863544</v>
      </c>
      <c r="C11" s="88">
        <v>0.15271330771216604</v>
      </c>
      <c r="D11" s="40">
        <v>0.46403578707080151</v>
      </c>
      <c r="E11" s="35">
        <v>-0.34053454046461873</v>
      </c>
      <c r="F11" s="89">
        <v>0</v>
      </c>
      <c r="G11" s="40">
        <v>0.12350124660618278</v>
      </c>
      <c r="H11" s="90"/>
      <c r="I11" s="91">
        <v>0.35249361826594872</v>
      </c>
      <c r="J11" s="40"/>
      <c r="K11" s="40">
        <v>0.34053454046461873</v>
      </c>
      <c r="L11" s="40">
        <v>0.31132247935863544</v>
      </c>
      <c r="M11" s="92">
        <v>9.86</v>
      </c>
      <c r="N11" s="12">
        <v>25.985932083832559</v>
      </c>
      <c r="O11" s="84"/>
      <c r="P11" s="84" t="s">
        <v>233</v>
      </c>
      <c r="Q11" s="84"/>
      <c r="R11" s="84"/>
      <c r="S11" s="85"/>
      <c r="T11" s="84"/>
      <c r="U11" s="35"/>
      <c r="V11" s="35"/>
      <c r="W11" s="84"/>
      <c r="X11" s="35"/>
      <c r="Y11" s="35"/>
      <c r="Z11" s="35"/>
      <c r="AA11" s="86"/>
      <c r="AB11" s="86"/>
      <c r="AC11" s="86"/>
      <c r="AD11" s="12"/>
      <c r="AE11" s="76"/>
      <c r="AF11" s="87"/>
    </row>
    <row r="12" spans="1:33" x14ac:dyDescent="0.25">
      <c r="A12" t="s">
        <v>69</v>
      </c>
      <c r="B12" s="88">
        <v>0.23168637321752489</v>
      </c>
      <c r="C12" s="88">
        <v>0.17053329686868526</v>
      </c>
      <c r="D12" s="40">
        <v>0.40221967008621018</v>
      </c>
      <c r="E12" s="35">
        <v>-0.29234931859625385</v>
      </c>
      <c r="F12" s="89">
        <v>-1.0392735966859702E-2</v>
      </c>
      <c r="G12" s="40">
        <v>9.9477615523096627E-2</v>
      </c>
      <c r="H12" s="39"/>
      <c r="I12" s="91">
        <v>0.41430973525054005</v>
      </c>
      <c r="J12" s="40"/>
      <c r="K12" s="40">
        <v>0.29234931859625385</v>
      </c>
      <c r="L12" s="40">
        <v>0.23168637321752489</v>
      </c>
      <c r="M12" s="92">
        <v>11.02</v>
      </c>
      <c r="N12" s="12">
        <v>1.6715415032229153</v>
      </c>
      <c r="O12" s="93"/>
      <c r="P12" s="84" t="s">
        <v>233</v>
      </c>
      <c r="Q12" s="84"/>
      <c r="R12" s="84"/>
      <c r="S12" s="84"/>
      <c r="T12" s="84"/>
      <c r="U12" s="35"/>
      <c r="V12" s="35"/>
      <c r="W12" s="84"/>
      <c r="X12" s="35"/>
      <c r="Y12" s="35"/>
      <c r="Z12" s="35"/>
      <c r="AA12" s="86"/>
      <c r="AB12" s="86"/>
      <c r="AC12" s="86"/>
      <c r="AD12" s="12"/>
      <c r="AE12" s="76"/>
      <c r="AF12" s="87"/>
    </row>
    <row r="13" spans="1:33" x14ac:dyDescent="0.25">
      <c r="A13" t="s">
        <v>227</v>
      </c>
      <c r="B13" s="88">
        <v>0.29537200314027917</v>
      </c>
      <c r="C13" s="88">
        <v>0.13885755141172079</v>
      </c>
      <c r="D13" s="40">
        <v>0.43422955455199996</v>
      </c>
      <c r="E13" s="35">
        <v>-0.38161849024860256</v>
      </c>
      <c r="F13" s="89">
        <v>3.9805257556719022E-2</v>
      </c>
      <c r="G13" s="40">
        <v>9.2416321860116418E-2</v>
      </c>
      <c r="H13" s="90"/>
      <c r="I13" s="91">
        <v>0.34249459322803122</v>
      </c>
      <c r="J13" s="40"/>
      <c r="K13" s="40">
        <v>0.38161849024860256</v>
      </c>
      <c r="L13" s="40">
        <v>0.29537200314027917</v>
      </c>
      <c r="M13" s="92">
        <v>12.18</v>
      </c>
      <c r="N13" s="12">
        <v>7.3112577823888767</v>
      </c>
      <c r="O13" s="93"/>
      <c r="P13" s="84" t="s">
        <v>233</v>
      </c>
      <c r="Q13" s="84"/>
      <c r="R13" s="84"/>
      <c r="S13" s="84"/>
      <c r="T13" s="84"/>
      <c r="U13" s="35"/>
      <c r="V13" s="35"/>
      <c r="W13" s="84"/>
      <c r="X13" s="35"/>
      <c r="Y13" s="35"/>
      <c r="Z13" s="35"/>
      <c r="AA13" s="86"/>
      <c r="AB13" s="86"/>
      <c r="AC13" s="86"/>
      <c r="AD13" s="12"/>
      <c r="AE13" s="76"/>
      <c r="AF13" s="87"/>
    </row>
    <row r="14" spans="1:33" x14ac:dyDescent="0.25">
      <c r="A14" t="s">
        <v>231</v>
      </c>
      <c r="B14" s="88">
        <v>0.26506511353505058</v>
      </c>
      <c r="C14" s="88">
        <v>0.19491548340111775</v>
      </c>
      <c r="D14" s="40">
        <v>0.45998059693616833</v>
      </c>
      <c r="E14" s="35">
        <v>-0.30263402276807777</v>
      </c>
      <c r="F14" s="89">
        <v>-7.7650580977902325E-2</v>
      </c>
      <c r="G14" s="40">
        <v>7.9695993190188233E-2</v>
      </c>
      <c r="H14" s="90"/>
      <c r="I14" s="91">
        <v>0.35654880840058178</v>
      </c>
      <c r="J14" s="40"/>
      <c r="K14" s="40">
        <v>0.30263402276807777</v>
      </c>
      <c r="L14" s="40">
        <v>0.26506511353505058</v>
      </c>
      <c r="M14" s="92">
        <v>13.34</v>
      </c>
      <c r="N14" s="12">
        <v>0.31565326849089304</v>
      </c>
      <c r="O14" s="93"/>
      <c r="P14" s="84" t="s">
        <v>233</v>
      </c>
      <c r="Q14" s="84"/>
      <c r="R14" s="84"/>
      <c r="S14" s="85"/>
      <c r="T14" s="84"/>
      <c r="U14" s="35"/>
      <c r="V14" s="35"/>
      <c r="W14" s="84"/>
      <c r="X14" s="35"/>
      <c r="Y14" s="35"/>
      <c r="Z14" s="35"/>
      <c r="AA14" s="86"/>
      <c r="AB14" s="86"/>
      <c r="AC14" s="86"/>
      <c r="AD14" s="12"/>
      <c r="AE14" s="76"/>
      <c r="AF14" s="87"/>
    </row>
    <row r="15" spans="1:33" x14ac:dyDescent="0.25">
      <c r="A15" t="s">
        <v>76</v>
      </c>
      <c r="B15" s="88">
        <v>0.25714286410186499</v>
      </c>
      <c r="C15" s="88">
        <v>0.1609148564516438</v>
      </c>
      <c r="D15" s="40">
        <v>0.41805772055350876</v>
      </c>
      <c r="E15" s="35">
        <v>-0.34441654071098488</v>
      </c>
      <c r="F15" s="89">
        <v>-1.7241615032399518E-3</v>
      </c>
      <c r="G15" s="40">
        <v>7.1917018339283934E-2</v>
      </c>
      <c r="H15" s="90"/>
      <c r="I15" s="91">
        <v>0.39847168478324135</v>
      </c>
      <c r="J15" s="40"/>
      <c r="K15" s="40">
        <v>0.34441654071098488</v>
      </c>
      <c r="L15" s="40">
        <v>0.25714286410186499</v>
      </c>
      <c r="M15" s="92">
        <v>14.5</v>
      </c>
      <c r="N15" s="12">
        <v>1.3251291384183255</v>
      </c>
      <c r="O15" s="93"/>
      <c r="P15" s="84" t="s">
        <v>233</v>
      </c>
      <c r="Q15" s="84"/>
      <c r="R15" s="84"/>
      <c r="S15" s="85"/>
      <c r="T15" s="84"/>
      <c r="U15" s="35"/>
      <c r="V15" s="35"/>
      <c r="W15" s="84"/>
      <c r="X15" s="35"/>
      <c r="Y15" s="35"/>
      <c r="Z15" s="35"/>
      <c r="AA15" s="86"/>
      <c r="AB15" s="86"/>
      <c r="AC15" s="86"/>
      <c r="AD15" s="12"/>
      <c r="AE15" s="76"/>
      <c r="AF15" s="87"/>
    </row>
    <row r="16" spans="1:33" x14ac:dyDescent="0.25">
      <c r="B16" s="100"/>
      <c r="C16" s="100"/>
      <c r="D16" s="40"/>
      <c r="E16" s="35"/>
      <c r="F16" s="89"/>
      <c r="G16" s="40"/>
      <c r="H16" s="90"/>
      <c r="I16" s="91"/>
      <c r="J16" s="40"/>
      <c r="K16" s="40"/>
      <c r="L16" s="40"/>
      <c r="N16" s="12"/>
      <c r="O16" s="39"/>
      <c r="P16" s="39"/>
    </row>
    <row r="17" spans="1:18" x14ac:dyDescent="0.25">
      <c r="A17" s="96"/>
      <c r="C17" s="88"/>
      <c r="E17" s="12"/>
      <c r="F17" s="12"/>
      <c r="G17" s="12"/>
      <c r="P17" s="39"/>
    </row>
    <row r="18" spans="1:18" x14ac:dyDescent="0.25">
      <c r="B18" s="12"/>
      <c r="C18" s="12"/>
      <c r="D18" s="12"/>
      <c r="E18" s="12"/>
      <c r="F18" s="12"/>
      <c r="G18" s="12"/>
      <c r="I18" s="12"/>
      <c r="J18" s="12"/>
      <c r="L18" s="12"/>
    </row>
    <row r="19" spans="1:18" x14ac:dyDescent="0.25">
      <c r="B19" s="12"/>
      <c r="C19" s="12"/>
      <c r="D19" s="12"/>
      <c r="E19" s="12"/>
      <c r="F19" s="12"/>
      <c r="G19" s="35"/>
      <c r="H19" s="12"/>
      <c r="I19" s="12"/>
      <c r="J19" s="12"/>
      <c r="K19" s="12"/>
      <c r="L19" s="12"/>
    </row>
    <row r="20" spans="1:18" x14ac:dyDescent="0.25">
      <c r="A20" s="39"/>
      <c r="B20" s="40"/>
      <c r="C20" s="97"/>
      <c r="D20" s="12"/>
      <c r="E20" s="12"/>
      <c r="F20" s="12"/>
      <c r="H20" s="12"/>
      <c r="I20" s="12"/>
      <c r="J20" s="12"/>
      <c r="K20" s="12"/>
      <c r="L20" s="12"/>
    </row>
    <row r="21" spans="1:18" x14ac:dyDescent="0.25">
      <c r="A21" s="39"/>
      <c r="B21" s="40"/>
      <c r="C21" s="39"/>
      <c r="D21" s="12"/>
      <c r="E21" s="12"/>
      <c r="F21" s="12"/>
      <c r="H21" s="12"/>
      <c r="I21" s="35"/>
      <c r="J21" s="35"/>
      <c r="K21" s="12"/>
      <c r="L21" s="12"/>
    </row>
    <row r="22" spans="1:18" x14ac:dyDescent="0.25">
      <c r="A22" s="39"/>
      <c r="B22" s="40"/>
      <c r="C22" s="39"/>
      <c r="D22" s="12"/>
      <c r="E22" s="12"/>
      <c r="F22" s="12"/>
      <c r="H22" s="12"/>
      <c r="I22" s="12"/>
      <c r="J22" s="12"/>
      <c r="K22" s="12"/>
      <c r="L22" s="12"/>
    </row>
    <row r="23" spans="1:18" x14ac:dyDescent="0.25">
      <c r="A23" s="39"/>
      <c r="B23" s="40"/>
      <c r="C23" s="97"/>
      <c r="D23" s="12"/>
      <c r="E23" s="12"/>
      <c r="F23" s="12"/>
      <c r="H23" s="12"/>
      <c r="I23" s="12"/>
      <c r="J23" s="12"/>
      <c r="K23" s="12"/>
      <c r="L23" s="12"/>
      <c r="R23" s="98"/>
    </row>
    <row r="24" spans="1:18" x14ac:dyDescent="0.25">
      <c r="A24" s="39"/>
      <c r="B24" s="40"/>
      <c r="C24" s="39"/>
      <c r="D24" s="12"/>
      <c r="E24" s="12"/>
      <c r="F24" s="12"/>
      <c r="H24" s="12"/>
      <c r="I24" s="12"/>
      <c r="J24" s="12"/>
      <c r="K24" s="12"/>
      <c r="L24" s="12"/>
    </row>
    <row r="25" spans="1:18" x14ac:dyDescent="0.25">
      <c r="A25" s="39"/>
      <c r="B25" s="40"/>
      <c r="C25" s="39"/>
      <c r="D25" s="12"/>
      <c r="E25" s="12"/>
      <c r="F25" s="12"/>
      <c r="H25" s="12"/>
      <c r="I25" s="12"/>
      <c r="J25" s="12"/>
      <c r="K25" s="12"/>
      <c r="L25" s="12"/>
    </row>
    <row r="26" spans="1:18" x14ac:dyDescent="0.25">
      <c r="A26" s="39"/>
      <c r="B26" s="40"/>
      <c r="C26" s="39"/>
      <c r="D26" s="12"/>
      <c r="E26" s="12"/>
      <c r="F26" s="12"/>
      <c r="H26" s="12"/>
      <c r="I26" s="12"/>
      <c r="J26" s="12"/>
      <c r="K26" s="12"/>
      <c r="L26" s="12"/>
    </row>
    <row r="27" spans="1:18" x14ac:dyDescent="0.25">
      <c r="A27" s="39"/>
      <c r="B27" s="40"/>
      <c r="C27" s="39"/>
      <c r="D27" s="12"/>
      <c r="E27" s="12"/>
      <c r="F27" s="12"/>
      <c r="H27" s="12"/>
      <c r="I27" s="12"/>
      <c r="J27" s="12"/>
      <c r="K27" s="12"/>
      <c r="L27" s="12"/>
    </row>
    <row r="28" spans="1:18" x14ac:dyDescent="0.25">
      <c r="A28" s="39"/>
      <c r="B28" s="40"/>
      <c r="C28" s="39"/>
      <c r="D28" s="12"/>
      <c r="E28" s="12"/>
      <c r="F28" s="12"/>
      <c r="H28" s="12"/>
      <c r="I28" s="12"/>
      <c r="J28" s="12"/>
      <c r="K28" s="12"/>
      <c r="L28" s="12"/>
    </row>
    <row r="29" spans="1:18" x14ac:dyDescent="0.25">
      <c r="A29" s="39"/>
      <c r="B29" s="40"/>
      <c r="C29" s="39"/>
      <c r="D29" s="12"/>
      <c r="E29" s="12"/>
      <c r="F29" s="12"/>
      <c r="H29" s="12"/>
      <c r="I29" s="12"/>
      <c r="J29" s="12"/>
      <c r="K29" s="12"/>
      <c r="L29" s="12"/>
    </row>
    <row r="30" spans="1:18" x14ac:dyDescent="0.25">
      <c r="A30" s="39"/>
      <c r="B30" s="40"/>
      <c r="C30" s="39"/>
      <c r="D30" s="12"/>
      <c r="E30" s="12"/>
      <c r="F30" s="12"/>
      <c r="H30" s="12"/>
      <c r="I30" s="12"/>
      <c r="J30" s="12"/>
      <c r="K30" s="12"/>
      <c r="L30" s="12"/>
    </row>
    <row r="31" spans="1:18" x14ac:dyDescent="0.25">
      <c r="A31" s="39"/>
      <c r="B31" s="40"/>
      <c r="C31" s="39"/>
      <c r="D31" s="12"/>
      <c r="E31" s="12"/>
      <c r="F31" s="12"/>
      <c r="H31" s="12"/>
      <c r="I31" s="12"/>
      <c r="J31" s="12"/>
      <c r="K31" s="12"/>
      <c r="L31" s="12"/>
    </row>
    <row r="32" spans="1:18" x14ac:dyDescent="0.25">
      <c r="A32" s="39"/>
      <c r="B32" s="40"/>
      <c r="C32" s="39"/>
      <c r="D32" s="12"/>
      <c r="E32" s="12"/>
      <c r="F32" s="12"/>
      <c r="H32" s="12"/>
      <c r="I32" s="12"/>
      <c r="J32" s="12"/>
      <c r="K32" s="12"/>
      <c r="L32" s="12"/>
    </row>
    <row r="33" spans="1:17" x14ac:dyDescent="0.25">
      <c r="A33" s="39"/>
      <c r="B33" s="40"/>
      <c r="C33" s="39"/>
      <c r="D33" s="12"/>
      <c r="E33" s="12"/>
      <c r="F33" s="12"/>
      <c r="H33" s="12"/>
      <c r="I33" s="12"/>
      <c r="J33" s="12"/>
      <c r="K33" s="12"/>
      <c r="L33" s="12"/>
    </row>
    <row r="34" spans="1:17" x14ac:dyDescent="0.25">
      <c r="A34" s="39"/>
      <c r="B34" s="40"/>
      <c r="C34" s="39"/>
      <c r="D34" s="12"/>
      <c r="E34" s="12"/>
      <c r="F34" s="12"/>
      <c r="H34" s="12"/>
      <c r="I34" s="12"/>
      <c r="J34" s="12"/>
      <c r="K34" s="12"/>
    </row>
    <row r="35" spans="1:17" x14ac:dyDescent="0.25">
      <c r="D35" s="12"/>
      <c r="E35" s="12"/>
      <c r="F35" s="12"/>
      <c r="G35" s="35"/>
      <c r="H35" s="12"/>
      <c r="I35" s="12"/>
      <c r="J35" s="12"/>
      <c r="K35" s="12"/>
      <c r="O35" s="99"/>
    </row>
    <row r="36" spans="1:17" x14ac:dyDescent="0.25">
      <c r="D36" s="12"/>
      <c r="E36" s="12"/>
      <c r="F36" s="12"/>
      <c r="G36" s="35"/>
      <c r="H36" s="12"/>
      <c r="I36" s="12"/>
      <c r="J36" s="12"/>
      <c r="K36" s="12"/>
      <c r="N36" s="12"/>
      <c r="O36" s="12"/>
    </row>
    <row r="37" spans="1:17" x14ac:dyDescent="0.25">
      <c r="N37" s="12"/>
      <c r="O37" s="12"/>
      <c r="P37" s="12"/>
    </row>
    <row r="38" spans="1:17" x14ac:dyDescent="0.25">
      <c r="N38" s="12"/>
      <c r="O38" s="12"/>
      <c r="P38" s="12"/>
    </row>
    <row r="39" spans="1:17" x14ac:dyDescent="0.25">
      <c r="N39" s="12"/>
      <c r="O39" s="12"/>
      <c r="P39" s="12"/>
    </row>
    <row r="40" spans="1:17" x14ac:dyDescent="0.25">
      <c r="N40" s="12"/>
      <c r="O40" s="12"/>
      <c r="P40" s="12"/>
      <c r="Q40" s="12"/>
    </row>
    <row r="41" spans="1:17" x14ac:dyDescent="0.25">
      <c r="N41" s="12"/>
      <c r="O41" s="12"/>
      <c r="P41" s="12"/>
      <c r="Q41" s="12"/>
    </row>
    <row r="42" spans="1:17" x14ac:dyDescent="0.25">
      <c r="N42" s="12"/>
      <c r="O42" s="12"/>
      <c r="P42" s="12"/>
      <c r="Q42" s="12"/>
    </row>
    <row r="43" spans="1:17" x14ac:dyDescent="0.25">
      <c r="N43" s="12"/>
      <c r="O43" s="12"/>
      <c r="P43" s="12"/>
      <c r="Q43" s="12"/>
    </row>
    <row r="44" spans="1:17" x14ac:dyDescent="0.25">
      <c r="N44" s="12"/>
      <c r="O44" s="12"/>
      <c r="P44" s="12"/>
      <c r="Q44" s="12"/>
    </row>
    <row r="45" spans="1:17" x14ac:dyDescent="0.25">
      <c r="N45" s="12"/>
      <c r="O45" s="12"/>
      <c r="P45" s="12"/>
      <c r="Q45" s="12"/>
    </row>
    <row r="46" spans="1:17" x14ac:dyDescent="0.25">
      <c r="B46" s="12"/>
      <c r="C46" s="12"/>
      <c r="N46" s="12"/>
      <c r="O46" s="12"/>
      <c r="P46" s="12"/>
      <c r="Q46" s="12"/>
    </row>
    <row r="47" spans="1:17" x14ac:dyDescent="0.25">
      <c r="N47" s="12"/>
      <c r="O47" s="12"/>
      <c r="P47" s="12"/>
      <c r="Q47" s="12"/>
    </row>
    <row r="48" spans="1:17" x14ac:dyDescent="0.25">
      <c r="N48" s="12"/>
      <c r="O48" s="12"/>
      <c r="P48" s="12"/>
      <c r="Q48" s="12"/>
    </row>
    <row r="49" spans="14:17" x14ac:dyDescent="0.25">
      <c r="N49" s="12"/>
      <c r="O49" s="12"/>
      <c r="P49" s="12"/>
      <c r="Q49" s="12"/>
    </row>
  </sheetData>
  <autoFilter ref="A2:N2">
    <sortState ref="A3:N15">
      <sortCondition descending="1" ref="G2"/>
    </sortState>
  </autoFilter>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
    </sheetView>
  </sheetViews>
  <sheetFormatPr baseColWidth="10" defaultRowHeight="15" x14ac:dyDescent="0.25"/>
  <cols>
    <col min="1" max="2" width="15" customWidth="1"/>
  </cols>
  <sheetData>
    <row r="1" spans="1:10" x14ac:dyDescent="0.25">
      <c r="A1" t="s">
        <v>237</v>
      </c>
    </row>
    <row r="2" spans="1:10" x14ac:dyDescent="0.25">
      <c r="A2" t="s">
        <v>60</v>
      </c>
      <c r="B2" t="s">
        <v>61</v>
      </c>
      <c r="C2" t="s">
        <v>62</v>
      </c>
    </row>
    <row r="3" spans="1:10" x14ac:dyDescent="0.25">
      <c r="A3" t="s">
        <v>63</v>
      </c>
      <c r="B3" t="s">
        <v>64</v>
      </c>
      <c r="C3" s="35">
        <v>0.16782052098175834</v>
      </c>
      <c r="D3" s="36"/>
      <c r="E3" s="36"/>
      <c r="F3" s="36"/>
      <c r="G3" s="36"/>
      <c r="H3" s="36"/>
      <c r="I3" s="36"/>
      <c r="J3" s="36"/>
    </row>
    <row r="4" spans="1:10" x14ac:dyDescent="0.25">
      <c r="A4" t="s">
        <v>65</v>
      </c>
      <c r="B4" t="s">
        <v>66</v>
      </c>
      <c r="C4" s="35">
        <v>0.25102895471144987</v>
      </c>
      <c r="I4" s="37"/>
      <c r="J4" s="38"/>
    </row>
    <row r="5" spans="1:10" x14ac:dyDescent="0.25">
      <c r="A5" t="s">
        <v>67</v>
      </c>
      <c r="B5" t="s">
        <v>64</v>
      </c>
      <c r="C5" s="35">
        <v>0.27837713801963437</v>
      </c>
      <c r="D5" s="36"/>
    </row>
    <row r="6" spans="1:10" x14ac:dyDescent="0.25">
      <c r="A6" t="s">
        <v>68</v>
      </c>
      <c r="B6" t="s">
        <v>69</v>
      </c>
      <c r="C6" s="35">
        <v>0.2488490114443507</v>
      </c>
    </row>
    <row r="7" spans="1:10" x14ac:dyDescent="0.25">
      <c r="A7" t="s">
        <v>70</v>
      </c>
      <c r="B7" t="s">
        <v>69</v>
      </c>
      <c r="C7" s="35">
        <v>0.22851661449878916</v>
      </c>
    </row>
    <row r="8" spans="1:10" x14ac:dyDescent="0.25">
      <c r="A8" t="s">
        <v>71</v>
      </c>
      <c r="B8" t="s">
        <v>69</v>
      </c>
      <c r="C8" s="35">
        <v>8.6375754268289417E-2</v>
      </c>
    </row>
    <row r="9" spans="1:10" x14ac:dyDescent="0.25">
      <c r="A9" t="s">
        <v>72</v>
      </c>
      <c r="B9" t="s">
        <v>64</v>
      </c>
      <c r="C9" s="35">
        <v>0.20784832389457877</v>
      </c>
    </row>
    <row r="10" spans="1:10" x14ac:dyDescent="0.25">
      <c r="A10" t="s">
        <v>73</v>
      </c>
      <c r="B10" t="s">
        <v>74</v>
      </c>
      <c r="C10" s="35">
        <v>0.24208470134141263</v>
      </c>
    </row>
    <row r="11" spans="1:10" x14ac:dyDescent="0.25">
      <c r="A11" t="s">
        <v>75</v>
      </c>
      <c r="B11" t="s">
        <v>76</v>
      </c>
      <c r="C11" s="35">
        <v>0.18535796591611362</v>
      </c>
    </row>
    <row r="12" spans="1:10" x14ac:dyDescent="0.25">
      <c r="A12" t="s">
        <v>77</v>
      </c>
      <c r="B12" t="s">
        <v>74</v>
      </c>
      <c r="C12" s="35">
        <v>0.21105044227492761</v>
      </c>
    </row>
    <row r="13" spans="1:10" x14ac:dyDescent="0.25">
      <c r="A13" t="s">
        <v>78</v>
      </c>
      <c r="B13" t="s">
        <v>76</v>
      </c>
      <c r="C13" s="35">
        <v>7.3419584639985158E-2</v>
      </c>
    </row>
    <row r="14" spans="1:10" x14ac:dyDescent="0.25">
      <c r="A14" t="s">
        <v>79</v>
      </c>
      <c r="B14" t="s">
        <v>76</v>
      </c>
      <c r="C14" s="35">
        <v>0.19116582932990409</v>
      </c>
    </row>
    <row r="15" spans="1:10" x14ac:dyDescent="0.25">
      <c r="A15" t="s">
        <v>80</v>
      </c>
      <c r="B15" t="s">
        <v>69</v>
      </c>
      <c r="C15" s="35">
        <v>7.0137912934141872E-2</v>
      </c>
    </row>
    <row r="16" spans="1:10" x14ac:dyDescent="0.25">
      <c r="A16" t="s">
        <v>81</v>
      </c>
      <c r="B16" t="s">
        <v>82</v>
      </c>
      <c r="C16" s="35">
        <v>0.17614584004152917</v>
      </c>
    </row>
    <row r="17" spans="1:3" x14ac:dyDescent="0.25">
      <c r="A17" t="s">
        <v>83</v>
      </c>
      <c r="B17" t="s">
        <v>64</v>
      </c>
      <c r="C17" s="35">
        <v>0.32431161718065266</v>
      </c>
    </row>
    <row r="18" spans="1:3" x14ac:dyDescent="0.25">
      <c r="A18" t="s">
        <v>84</v>
      </c>
      <c r="B18" t="s">
        <v>85</v>
      </c>
      <c r="C18" s="35">
        <v>0.1777411255856472</v>
      </c>
    </row>
    <row r="19" spans="1:3" x14ac:dyDescent="0.25">
      <c r="A19" t="s">
        <v>86</v>
      </c>
      <c r="B19" t="s">
        <v>85</v>
      </c>
      <c r="C19" s="35">
        <v>0.1549348670280645</v>
      </c>
    </row>
    <row r="20" spans="1:3" x14ac:dyDescent="0.25">
      <c r="A20" t="s">
        <v>87</v>
      </c>
      <c r="B20" t="s">
        <v>88</v>
      </c>
      <c r="C20" s="35">
        <v>0.20632617368686659</v>
      </c>
    </row>
    <row r="21" spans="1:3" x14ac:dyDescent="0.25">
      <c r="A21" t="s">
        <v>89</v>
      </c>
      <c r="B21" t="s">
        <v>85</v>
      </c>
      <c r="C21" s="35">
        <v>0.268094401447943</v>
      </c>
    </row>
    <row r="22" spans="1:3" x14ac:dyDescent="0.25">
      <c r="A22" t="s">
        <v>90</v>
      </c>
      <c r="B22" t="s">
        <v>91</v>
      </c>
      <c r="C22" s="35">
        <v>0.19815980782873727</v>
      </c>
    </row>
    <row r="23" spans="1:3" x14ac:dyDescent="0.25">
      <c r="A23" t="s">
        <v>92</v>
      </c>
      <c r="B23" t="s">
        <v>93</v>
      </c>
      <c r="C23" s="35">
        <v>0.19670818926314992</v>
      </c>
    </row>
    <row r="24" spans="1:3" x14ac:dyDescent="0.25">
      <c r="A24" t="s">
        <v>94</v>
      </c>
      <c r="B24" t="s">
        <v>85</v>
      </c>
      <c r="C24" s="35">
        <v>0.35304924037525687</v>
      </c>
    </row>
    <row r="25" spans="1:3" x14ac:dyDescent="0.25">
      <c r="A25" t="s">
        <v>95</v>
      </c>
      <c r="B25" t="s">
        <v>85</v>
      </c>
      <c r="C25" s="35">
        <v>0.1879697304182901</v>
      </c>
    </row>
    <row r="26" spans="1:3" x14ac:dyDescent="0.25">
      <c r="A26" t="s">
        <v>96</v>
      </c>
      <c r="B26" t="s">
        <v>91</v>
      </c>
      <c r="C26" s="35">
        <v>0.18305058539261407</v>
      </c>
    </row>
    <row r="27" spans="1:3" x14ac:dyDescent="0.25">
      <c r="A27" t="s">
        <v>97</v>
      </c>
      <c r="B27" t="s">
        <v>64</v>
      </c>
      <c r="C27" s="35">
        <v>0.15830478248531904</v>
      </c>
    </row>
    <row r="28" spans="1:3" x14ac:dyDescent="0.25">
      <c r="A28" t="s">
        <v>98</v>
      </c>
      <c r="B28" t="s">
        <v>82</v>
      </c>
      <c r="C28" s="35">
        <v>0.21335870854925146</v>
      </c>
    </row>
    <row r="29" spans="1:3" x14ac:dyDescent="0.25">
      <c r="A29" t="s">
        <v>99</v>
      </c>
      <c r="B29" t="s">
        <v>88</v>
      </c>
      <c r="C29" s="35">
        <v>0.22003891715454996</v>
      </c>
    </row>
    <row r="30" spans="1:3" x14ac:dyDescent="0.25">
      <c r="A30" t="s">
        <v>100</v>
      </c>
      <c r="B30" t="s">
        <v>93</v>
      </c>
      <c r="C30" s="35">
        <v>0.17183061684083883</v>
      </c>
    </row>
    <row r="31" spans="1:3" x14ac:dyDescent="0.25">
      <c r="A31" t="s">
        <v>101</v>
      </c>
      <c r="B31" t="s">
        <v>102</v>
      </c>
      <c r="C31" s="35">
        <v>4.8915357363346165E-2</v>
      </c>
    </row>
    <row r="32" spans="1:3" x14ac:dyDescent="0.25">
      <c r="A32" t="s">
        <v>103</v>
      </c>
      <c r="B32" t="s">
        <v>102</v>
      </c>
      <c r="C32" s="35">
        <v>4.7668347306672895E-2</v>
      </c>
    </row>
    <row r="33" spans="1:3" x14ac:dyDescent="0.25">
      <c r="A33" t="s">
        <v>104</v>
      </c>
      <c r="B33" t="s">
        <v>76</v>
      </c>
      <c r="C33" s="35">
        <v>7.1500084458913316E-2</v>
      </c>
    </row>
    <row r="34" spans="1:3" x14ac:dyDescent="0.25">
      <c r="A34" t="s">
        <v>105</v>
      </c>
      <c r="B34" t="s">
        <v>76</v>
      </c>
      <c r="C34" s="35">
        <v>8.247453876086068E-2</v>
      </c>
    </row>
    <row r="35" spans="1:3" x14ac:dyDescent="0.25">
      <c r="A35" t="s">
        <v>106</v>
      </c>
      <c r="B35" t="s">
        <v>76</v>
      </c>
      <c r="C35" s="35">
        <v>0.17037838056563914</v>
      </c>
    </row>
    <row r="36" spans="1:3" x14ac:dyDescent="0.25">
      <c r="A36" t="s">
        <v>107</v>
      </c>
      <c r="B36" t="s">
        <v>85</v>
      </c>
      <c r="C36" s="35">
        <v>9.9341759595115861E-2</v>
      </c>
    </row>
    <row r="37" spans="1:3" x14ac:dyDescent="0.25">
      <c r="A37" t="s">
        <v>108</v>
      </c>
      <c r="B37" t="s">
        <v>76</v>
      </c>
      <c r="C37" s="35">
        <v>5.8378333494457348E-2</v>
      </c>
    </row>
    <row r="38" spans="1:3" x14ac:dyDescent="0.25">
      <c r="A38" t="s">
        <v>109</v>
      </c>
      <c r="B38" t="s">
        <v>93</v>
      </c>
      <c r="C38" s="35">
        <v>0.1265399842926605</v>
      </c>
    </row>
    <row r="39" spans="1:3" x14ac:dyDescent="0.25">
      <c r="A39" t="s">
        <v>110</v>
      </c>
      <c r="B39" t="s">
        <v>88</v>
      </c>
      <c r="C39" s="35">
        <v>0.22108152925758534</v>
      </c>
    </row>
    <row r="40" spans="1:3" x14ac:dyDescent="0.25">
      <c r="A40" t="s">
        <v>111</v>
      </c>
      <c r="B40" t="s">
        <v>88</v>
      </c>
      <c r="C40" s="35">
        <v>0.15271199427268603</v>
      </c>
    </row>
    <row r="41" spans="1:3" x14ac:dyDescent="0.25">
      <c r="A41" t="s">
        <v>112</v>
      </c>
      <c r="B41" t="s">
        <v>64</v>
      </c>
      <c r="C41" s="35">
        <v>0.15815853457965617</v>
      </c>
    </row>
    <row r="42" spans="1:3" x14ac:dyDescent="0.25">
      <c r="A42" t="s">
        <v>113</v>
      </c>
      <c r="B42" t="s">
        <v>91</v>
      </c>
      <c r="C42" s="35">
        <v>0.2397913288917258</v>
      </c>
    </row>
    <row r="43" spans="1:3" x14ac:dyDescent="0.25">
      <c r="A43" t="s">
        <v>114</v>
      </c>
      <c r="B43" t="s">
        <v>85</v>
      </c>
      <c r="C43" s="35">
        <v>0.12567771026260569</v>
      </c>
    </row>
    <row r="44" spans="1:3" x14ac:dyDescent="0.25">
      <c r="A44" t="s">
        <v>115</v>
      </c>
      <c r="B44" t="s">
        <v>88</v>
      </c>
      <c r="C44" s="35">
        <v>0.18570235396628143</v>
      </c>
    </row>
    <row r="45" spans="1:3" x14ac:dyDescent="0.25">
      <c r="A45" t="s">
        <v>116</v>
      </c>
      <c r="B45" t="s">
        <v>64</v>
      </c>
      <c r="C45" s="35">
        <v>0.20049842189127481</v>
      </c>
    </row>
    <row r="46" spans="1:3" x14ac:dyDescent="0.25">
      <c r="A46" t="s">
        <v>117</v>
      </c>
      <c r="B46" t="s">
        <v>64</v>
      </c>
      <c r="C46" s="35">
        <v>0.26141063703018896</v>
      </c>
    </row>
    <row r="47" spans="1:3" x14ac:dyDescent="0.25">
      <c r="A47" t="s">
        <v>118</v>
      </c>
      <c r="B47" t="s">
        <v>119</v>
      </c>
      <c r="C47" s="35">
        <v>0.11598089054318014</v>
      </c>
    </row>
    <row r="48" spans="1:3" x14ac:dyDescent="0.25">
      <c r="A48" t="s">
        <v>120</v>
      </c>
      <c r="B48" t="s">
        <v>88</v>
      </c>
      <c r="C48" s="35">
        <v>0.19796389736820424</v>
      </c>
    </row>
    <row r="49" spans="1:3" x14ac:dyDescent="0.25">
      <c r="A49" t="s">
        <v>121</v>
      </c>
      <c r="B49" t="s">
        <v>76</v>
      </c>
      <c r="C49" s="35">
        <v>0.2088027115148858</v>
      </c>
    </row>
    <row r="50" spans="1:3" x14ac:dyDescent="0.25">
      <c r="A50" t="s">
        <v>122</v>
      </c>
      <c r="B50" t="s">
        <v>85</v>
      </c>
      <c r="C50" s="35">
        <v>0.1718629003554322</v>
      </c>
    </row>
    <row r="51" spans="1:3" x14ac:dyDescent="0.25">
      <c r="A51" t="s">
        <v>123</v>
      </c>
      <c r="B51" t="s">
        <v>76</v>
      </c>
      <c r="C51" s="35">
        <v>0.25716719568348795</v>
      </c>
    </row>
    <row r="52" spans="1:3" x14ac:dyDescent="0.25">
      <c r="A52" t="s">
        <v>124</v>
      </c>
      <c r="B52" t="s">
        <v>119</v>
      </c>
      <c r="C52" s="35">
        <v>0.15808512953077469</v>
      </c>
    </row>
    <row r="53" spans="1:3" x14ac:dyDescent="0.25">
      <c r="A53" t="s">
        <v>125</v>
      </c>
      <c r="B53" t="s">
        <v>82</v>
      </c>
      <c r="C53" s="35">
        <v>0.19983803933839678</v>
      </c>
    </row>
    <row r="54" spans="1:3" x14ac:dyDescent="0.25">
      <c r="A54" t="s">
        <v>126</v>
      </c>
      <c r="B54" t="s">
        <v>74</v>
      </c>
      <c r="C54" s="35">
        <v>0.21772828627386301</v>
      </c>
    </row>
    <row r="55" spans="1:3" x14ac:dyDescent="0.25">
      <c r="A55" t="s">
        <v>127</v>
      </c>
      <c r="B55" t="s">
        <v>74</v>
      </c>
      <c r="C55" s="35">
        <v>0.28064992620254914</v>
      </c>
    </row>
    <row r="56" spans="1:3" x14ac:dyDescent="0.25">
      <c r="A56" t="s">
        <v>128</v>
      </c>
      <c r="B56" t="s">
        <v>119</v>
      </c>
      <c r="C56" s="35">
        <v>0.18687599314422493</v>
      </c>
    </row>
    <row r="57" spans="1:3" x14ac:dyDescent="0.25">
      <c r="A57" t="s">
        <v>129</v>
      </c>
      <c r="B57" t="s">
        <v>74</v>
      </c>
      <c r="C57" s="35">
        <v>0.1849192038084301</v>
      </c>
    </row>
    <row r="58" spans="1:3" x14ac:dyDescent="0.25">
      <c r="A58" t="s">
        <v>130</v>
      </c>
      <c r="B58" t="s">
        <v>74</v>
      </c>
      <c r="C58" s="35">
        <v>0.26988771442273385</v>
      </c>
    </row>
    <row r="59" spans="1:3" x14ac:dyDescent="0.25">
      <c r="A59" t="s">
        <v>131</v>
      </c>
      <c r="B59" t="s">
        <v>93</v>
      </c>
      <c r="C59" s="35">
        <v>0.14823732270632548</v>
      </c>
    </row>
    <row r="60" spans="1:3" x14ac:dyDescent="0.25">
      <c r="A60" t="s">
        <v>132</v>
      </c>
      <c r="B60" t="s">
        <v>74</v>
      </c>
      <c r="C60" s="35">
        <v>0.16889408012138452</v>
      </c>
    </row>
    <row r="61" spans="1:3" x14ac:dyDescent="0.25">
      <c r="A61" t="s">
        <v>133</v>
      </c>
      <c r="B61" t="s">
        <v>91</v>
      </c>
      <c r="C61" s="35">
        <v>0.32155669453653712</v>
      </c>
    </row>
    <row r="62" spans="1:3" x14ac:dyDescent="0.25">
      <c r="A62" t="s">
        <v>134</v>
      </c>
      <c r="B62" t="s">
        <v>66</v>
      </c>
      <c r="C62" s="35">
        <v>0.16085396835333304</v>
      </c>
    </row>
    <row r="63" spans="1:3" x14ac:dyDescent="0.25">
      <c r="A63" t="s">
        <v>135</v>
      </c>
      <c r="B63" t="s">
        <v>66</v>
      </c>
      <c r="C63" s="35">
        <v>0.21708765631514873</v>
      </c>
    </row>
    <row r="64" spans="1:3" x14ac:dyDescent="0.25">
      <c r="A64" t="s">
        <v>136</v>
      </c>
      <c r="B64" t="s">
        <v>82</v>
      </c>
      <c r="C64" s="35">
        <v>0.2874440810902642</v>
      </c>
    </row>
    <row r="65" spans="1:3" x14ac:dyDescent="0.25">
      <c r="A65" t="s">
        <v>137</v>
      </c>
      <c r="B65" t="s">
        <v>66</v>
      </c>
      <c r="C65" s="35">
        <v>0.17385360689561877</v>
      </c>
    </row>
    <row r="66" spans="1:3" x14ac:dyDescent="0.25">
      <c r="A66" t="s">
        <v>138</v>
      </c>
      <c r="B66" t="s">
        <v>64</v>
      </c>
      <c r="C66" s="35">
        <v>0.22012318343660628</v>
      </c>
    </row>
    <row r="67" spans="1:3" x14ac:dyDescent="0.25">
      <c r="A67" t="s">
        <v>139</v>
      </c>
      <c r="B67" t="s">
        <v>85</v>
      </c>
      <c r="C67" s="35">
        <v>9.351462082352538E-2</v>
      </c>
    </row>
    <row r="68" spans="1:3" x14ac:dyDescent="0.25">
      <c r="A68" t="s">
        <v>140</v>
      </c>
      <c r="B68" t="s">
        <v>76</v>
      </c>
      <c r="C68" s="35">
        <v>0.13923967449600513</v>
      </c>
    </row>
    <row r="69" spans="1:3" x14ac:dyDescent="0.25">
      <c r="A69" t="s">
        <v>141</v>
      </c>
      <c r="B69" t="s">
        <v>76</v>
      </c>
      <c r="C69" s="35">
        <v>7.0386175736544487E-2</v>
      </c>
    </row>
    <row r="70" spans="1:3" x14ac:dyDescent="0.25">
      <c r="A70" t="s">
        <v>142</v>
      </c>
      <c r="B70" t="s">
        <v>74</v>
      </c>
      <c r="C70" s="35">
        <v>0.15256580744933587</v>
      </c>
    </row>
    <row r="71" spans="1:3" x14ac:dyDescent="0.25">
      <c r="A71" t="s">
        <v>143</v>
      </c>
      <c r="B71" t="s">
        <v>74</v>
      </c>
      <c r="C71" s="35">
        <v>0.16038570106897046</v>
      </c>
    </row>
    <row r="72" spans="1:3" x14ac:dyDescent="0.25">
      <c r="A72" t="s">
        <v>144</v>
      </c>
      <c r="B72" t="s">
        <v>64</v>
      </c>
      <c r="C72" s="35">
        <v>0.13644007307394371</v>
      </c>
    </row>
    <row r="73" spans="1:3" x14ac:dyDescent="0.25">
      <c r="A73" t="s">
        <v>145</v>
      </c>
      <c r="B73" t="s">
        <v>91</v>
      </c>
      <c r="C73" s="35">
        <v>0.26020601161378476</v>
      </c>
    </row>
    <row r="74" spans="1:3" x14ac:dyDescent="0.25">
      <c r="A74" t="s">
        <v>146</v>
      </c>
      <c r="B74" t="s">
        <v>91</v>
      </c>
      <c r="C74" s="35">
        <v>0.23068160180574362</v>
      </c>
    </row>
    <row r="75" spans="1:3" x14ac:dyDescent="0.25">
      <c r="A75" t="s">
        <v>147</v>
      </c>
      <c r="B75" t="s">
        <v>119</v>
      </c>
      <c r="C75" s="35">
        <v>0.16973043517379585</v>
      </c>
    </row>
    <row r="76" spans="1:3" x14ac:dyDescent="0.25">
      <c r="A76" t="s">
        <v>148</v>
      </c>
      <c r="B76" t="s">
        <v>64</v>
      </c>
      <c r="C76" s="35">
        <v>0.18820574301299864</v>
      </c>
    </row>
    <row r="77" spans="1:3" x14ac:dyDescent="0.25">
      <c r="A77" t="s">
        <v>149</v>
      </c>
      <c r="B77" t="s">
        <v>64</v>
      </c>
      <c r="C77" s="35">
        <v>0.19341100347678949</v>
      </c>
    </row>
    <row r="78" spans="1:3" x14ac:dyDescent="0.25">
      <c r="A78" t="s">
        <v>150</v>
      </c>
      <c r="B78" t="s">
        <v>151</v>
      </c>
      <c r="C78" s="35">
        <v>0.35058256874913807</v>
      </c>
    </row>
    <row r="79" spans="1:3" x14ac:dyDescent="0.25">
      <c r="A79" t="s">
        <v>152</v>
      </c>
      <c r="B79" t="s">
        <v>82</v>
      </c>
      <c r="C79" s="35">
        <v>0.20224557288428555</v>
      </c>
    </row>
    <row r="80" spans="1:3" x14ac:dyDescent="0.25">
      <c r="A80" t="s">
        <v>153</v>
      </c>
      <c r="B80" t="s">
        <v>151</v>
      </c>
      <c r="C80" s="35">
        <v>0.17482390619324481</v>
      </c>
    </row>
    <row r="81" spans="1:3" x14ac:dyDescent="0.25">
      <c r="A81" t="s">
        <v>154</v>
      </c>
      <c r="B81" t="s">
        <v>151</v>
      </c>
      <c r="C81" s="35">
        <v>0.18596693433258277</v>
      </c>
    </row>
    <row r="82" spans="1:3" x14ac:dyDescent="0.25">
      <c r="A82" t="s">
        <v>155</v>
      </c>
      <c r="B82" t="s">
        <v>85</v>
      </c>
      <c r="C82" s="35">
        <v>0.19002728284205905</v>
      </c>
    </row>
    <row r="83" spans="1:3" x14ac:dyDescent="0.25">
      <c r="A83" t="s">
        <v>156</v>
      </c>
      <c r="B83" t="s">
        <v>66</v>
      </c>
      <c r="C83" s="35">
        <v>0.23821862686058914</v>
      </c>
    </row>
    <row r="84" spans="1:3" x14ac:dyDescent="0.25">
      <c r="A84" t="s">
        <v>157</v>
      </c>
      <c r="B84" t="s">
        <v>76</v>
      </c>
      <c r="C84" s="35">
        <v>0.15130612252362893</v>
      </c>
    </row>
    <row r="85" spans="1:3" x14ac:dyDescent="0.25">
      <c r="A85" t="s">
        <v>158</v>
      </c>
      <c r="B85" t="s">
        <v>76</v>
      </c>
      <c r="C85" s="35">
        <v>0.12907874289253243</v>
      </c>
    </row>
    <row r="86" spans="1:3" x14ac:dyDescent="0.25">
      <c r="A86" t="s">
        <v>159</v>
      </c>
      <c r="B86" t="s">
        <v>69</v>
      </c>
      <c r="C86" s="35">
        <v>6.1787515073075054E-2</v>
      </c>
    </row>
    <row r="87" spans="1:3" x14ac:dyDescent="0.25">
      <c r="A87" t="s">
        <v>160</v>
      </c>
      <c r="B87" t="s">
        <v>69</v>
      </c>
      <c r="C87" s="35">
        <v>0.17407650300878325</v>
      </c>
    </row>
    <row r="88" spans="1:3" x14ac:dyDescent="0.25">
      <c r="A88" t="s">
        <v>161</v>
      </c>
      <c r="B88" t="s">
        <v>119</v>
      </c>
      <c r="C88" s="35">
        <v>0.15385899557091337</v>
      </c>
    </row>
    <row r="89" spans="1:3" x14ac:dyDescent="0.25">
      <c r="A89" t="s">
        <v>162</v>
      </c>
      <c r="B89" t="s">
        <v>85</v>
      </c>
      <c r="C89" s="35">
        <v>0.16995553001806543</v>
      </c>
    </row>
    <row r="90" spans="1:3" x14ac:dyDescent="0.25">
      <c r="A90" t="s">
        <v>163</v>
      </c>
      <c r="B90" t="s">
        <v>85</v>
      </c>
      <c r="C90" s="35">
        <v>0.21834867874533831</v>
      </c>
    </row>
    <row r="91" spans="1:3" x14ac:dyDescent="0.25">
      <c r="A91" t="s">
        <v>164</v>
      </c>
      <c r="B91" t="s">
        <v>74</v>
      </c>
      <c r="C91" s="35">
        <v>0.20809623131535745</v>
      </c>
    </row>
    <row r="92" spans="1:3" x14ac:dyDescent="0.25">
      <c r="A92" t="s">
        <v>165</v>
      </c>
      <c r="B92" t="s">
        <v>91</v>
      </c>
      <c r="C92" s="35">
        <v>0.2818976864673734</v>
      </c>
    </row>
    <row r="93" spans="1:3" x14ac:dyDescent="0.25">
      <c r="A93" t="s">
        <v>166</v>
      </c>
      <c r="B93" t="s">
        <v>91</v>
      </c>
      <c r="C93" s="35">
        <v>0.20001475039616207</v>
      </c>
    </row>
    <row r="94" spans="1:3" x14ac:dyDescent="0.25">
      <c r="A94" t="s">
        <v>167</v>
      </c>
      <c r="B94" t="s">
        <v>151</v>
      </c>
      <c r="C94" s="35">
        <v>0.18959901964236209</v>
      </c>
    </row>
    <row r="95" spans="1:3" x14ac:dyDescent="0.25">
      <c r="A95" t="s">
        <v>168</v>
      </c>
      <c r="B95" t="s">
        <v>151</v>
      </c>
      <c r="C95" s="35">
        <v>0.23929193062502327</v>
      </c>
    </row>
    <row r="96" spans="1:3" x14ac:dyDescent="0.25">
      <c r="A96" t="s">
        <v>169</v>
      </c>
      <c r="B96" t="s">
        <v>151</v>
      </c>
      <c r="C96" s="35">
        <v>0.21185196133622697</v>
      </c>
    </row>
    <row r="97" spans="1:3" x14ac:dyDescent="0.25">
      <c r="A97" t="s">
        <v>170</v>
      </c>
      <c r="B97" t="s">
        <v>151</v>
      </c>
      <c r="C97" s="35">
        <v>0.23496555672562261</v>
      </c>
    </row>
    <row r="98" spans="1:3" x14ac:dyDescent="0.25">
      <c r="A98" t="s">
        <v>171</v>
      </c>
      <c r="B98" t="s">
        <v>151</v>
      </c>
      <c r="C98" s="35">
        <v>0.19599674143994769</v>
      </c>
    </row>
    <row r="99" spans="1:3" x14ac:dyDescent="0.25">
      <c r="C99" s="35"/>
    </row>
    <row r="100" spans="1:3" x14ac:dyDescent="0.25">
      <c r="A100" t="s">
        <v>178</v>
      </c>
      <c r="C100" s="35"/>
    </row>
    <row r="101" spans="1:3" x14ac:dyDescent="0.25">
      <c r="A101" t="s">
        <v>179</v>
      </c>
      <c r="C101" s="35"/>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Graphique 1</vt:lpstr>
      <vt:lpstr>Graphique 2</vt:lpstr>
      <vt:lpstr>Graphique 3</vt:lpstr>
      <vt:lpstr>Tableau 1</vt:lpstr>
      <vt:lpstr>Graphique 4</vt:lpstr>
      <vt:lpstr>Graphique 5</vt:lpstr>
      <vt:lpstr>Graphique 6</vt:lpstr>
      <vt:lpstr>Graphique 7</vt:lpstr>
      <vt:lpstr>Carte 1</vt:lpstr>
      <vt:lpstr>Cartes 2</vt:lpstr>
      <vt:lpstr>Carte 3</vt:lpstr>
      <vt:lpstr>Carte 4</vt:lpstr>
      <vt:lpstr>Carte 5</vt:lpstr>
      <vt:lpstr>Cartes 6</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Robinet</dc:creator>
  <cp:lastModifiedBy>FLAMAND Jean</cp:lastModifiedBy>
  <dcterms:created xsi:type="dcterms:W3CDTF">2023-07-21T04:44:05Z</dcterms:created>
  <dcterms:modified xsi:type="dcterms:W3CDTF">2023-10-17T15:52:53Z</dcterms:modified>
</cp:coreProperties>
</file>